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vinciedrenthe-my.sharepoint.com/personal/w_sikkema_drenthe_nl/Documents/Bureaublad/karakteristiek bezit/wip/"/>
    </mc:Choice>
  </mc:AlternateContent>
  <xr:revisionPtr revIDLastSave="346" documentId="8_{5F519A07-77F0-4360-BFB1-8CC84737C821}" xr6:coauthVersionLast="47" xr6:coauthVersionMax="47" xr10:uidLastSave="{3277BF4F-23E2-41F7-B22F-B65539C08E2E}"/>
  <bookViews>
    <workbookView xWindow="-120" yWindow="-120" windowWidth="29040" windowHeight="17520" xr2:uid="{DD0C6BAA-DA7D-404D-B33E-8DDE2A3BA487}"/>
  </bookViews>
  <sheets>
    <sheet name="overzicht subsidiehoog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C8" i="1"/>
  <c r="H1" i="1"/>
  <c r="I1" i="1"/>
  <c r="G10" i="1"/>
  <c r="G9" i="1"/>
  <c r="G8" i="1"/>
  <c r="G7" i="1"/>
  <c r="G5" i="1"/>
  <c r="G4" i="1"/>
  <c r="G3" i="1"/>
  <c r="G2" i="1"/>
</calcChain>
</file>

<file path=xl/sharedStrings.xml><?xml version="1.0" encoding="utf-8"?>
<sst xmlns="http://schemas.openxmlformats.org/spreadsheetml/2006/main" count="21" uniqueCount="21">
  <si>
    <t>Wat voor type pand heeft u?</t>
  </si>
  <si>
    <t>type pand</t>
  </si>
  <si>
    <t>gemeentelijk monument</t>
  </si>
  <si>
    <t>provinciaal monument</t>
  </si>
  <si>
    <t>rijksmonument</t>
  </si>
  <si>
    <t>ja</t>
  </si>
  <si>
    <t>nee</t>
  </si>
  <si>
    <t>wordt (een gedeelte van) uw pand ook herbestemd?</t>
  </si>
  <si>
    <t>Ja/Nee</t>
  </si>
  <si>
    <t>gebruik van pand:</t>
  </si>
  <si>
    <t>onderhoud</t>
  </si>
  <si>
    <t>met herbestemming</t>
  </si>
  <si>
    <t>U kunt maximaal aanvragen:</t>
  </si>
  <si>
    <t>wonen, kantoor, museaal, industrie, en overig gebruik</t>
  </si>
  <si>
    <t>Aan deze rekenhulp kunnen geen rechten worden ontleend.</t>
  </si>
  <si>
    <t>Subsidie Restauratie en herbestemming monumenten in Drenthe 2025-2028:</t>
  </si>
  <si>
    <t>is uw uitvoerende partij geregistreerd in het register van kennis en kunde of is deze ERM gecertificeerd?</t>
  </si>
  <si>
    <t>Wat voor gebruik heeft uw Monument op dit moment?**</t>
  </si>
  <si>
    <t>Kies in de blauwe velden de opties die voor u van toepassing zijn. Dit doet u door een optie te selecteren met behulp van het pijltje aan de rechterkant van het veld. Dit pijltje wordt zichtbaar zodra u met uw muis op het veld klikt. In het grijze veld onder de blauwe vakken zal vervolgens zichtbaar worden hoe hoog het subsidiebedrag is dat u maximaal kunt aanvragen.</t>
  </si>
  <si>
    <t>pand zonder status</t>
  </si>
  <si>
    <t>actief agrarisch of religieus gebruik of monumenten in bezit bij een erfgoedgemeenschap, culturele instelling of waterschap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</si>
</sst>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7"/>
      <color rgb="FF5B646F"/>
      <name val="Arial"/>
      <family val="2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5" borderId="0" applyNumberFormat="0" applyBorder="0" applyAlignment="0" applyProtection="0"/>
  </cellStyleXfs>
  <cellXfs count="38">
    <xf numFmtId="0" fontId="0" fillId="0" borderId="0" xfId="0"/>
    <xf numFmtId="44" fontId="0" fillId="0" borderId="7" xfId="0" applyNumberFormat="1" applyBorder="1"/>
    <xf numFmtId="44" fontId="0" fillId="0" borderId="9" xfId="0" applyNumberFormat="1" applyBorder="1"/>
    <xf numFmtId="0" fontId="1" fillId="3" borderId="4" xfId="0" applyFont="1" applyFill="1" applyBorder="1"/>
    <xf numFmtId="0" fontId="1" fillId="3" borderId="3" xfId="0" applyFont="1" applyFill="1" applyBorder="1"/>
    <xf numFmtId="44" fontId="0" fillId="3" borderId="7" xfId="0" applyNumberFormat="1" applyFill="1" applyBorder="1"/>
    <xf numFmtId="44" fontId="0" fillId="3" borderId="9" xfId="0" applyNumberFormat="1" applyFill="1" applyBorder="1"/>
    <xf numFmtId="0" fontId="0" fillId="4" borderId="8" xfId="0" applyFill="1" applyBorder="1"/>
    <xf numFmtId="0" fontId="0" fillId="4" borderId="3" xfId="0" applyFill="1" applyBorder="1"/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0" xfId="0" applyFont="1"/>
    <xf numFmtId="0" fontId="0" fillId="6" borderId="0" xfId="0" applyFill="1"/>
    <xf numFmtId="44" fontId="0" fillId="6" borderId="0" xfId="0" applyNumberFormat="1" applyFill="1"/>
    <xf numFmtId="0" fontId="2" fillId="6" borderId="0" xfId="0" applyFont="1" applyFill="1"/>
    <xf numFmtId="0" fontId="4" fillId="2" borderId="4" xfId="0" applyFont="1" applyFill="1" applyBorder="1" applyAlignment="1">
      <alignment wrapText="1"/>
    </xf>
    <xf numFmtId="0" fontId="5" fillId="6" borderId="0" xfId="0" applyFont="1" applyFill="1"/>
    <xf numFmtId="0" fontId="3" fillId="5" borderId="4" xfId="1" applyBorder="1" applyProtection="1">
      <protection locked="0"/>
    </xf>
    <xf numFmtId="0" fontId="6" fillId="0" borderId="0" xfId="0" applyFont="1"/>
    <xf numFmtId="0" fontId="0" fillId="7" borderId="2" xfId="0" applyFill="1" applyBorder="1" applyAlignment="1">
      <alignment horizontal="center"/>
    </xf>
    <xf numFmtId="0" fontId="0" fillId="7" borderId="10" xfId="0" applyFill="1" applyBorder="1" applyAlignment="1">
      <alignment horizontal="center" wrapText="1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4" borderId="11" xfId="0" applyFill="1" applyBorder="1"/>
    <xf numFmtId="44" fontId="0" fillId="0" borderId="12" xfId="0" applyNumberFormat="1" applyBorder="1"/>
    <xf numFmtId="44" fontId="0" fillId="0" borderId="13" xfId="0" applyNumberFormat="1" applyBorder="1"/>
    <xf numFmtId="0" fontId="5" fillId="6" borderId="0" xfId="0" quotePrefix="1" applyFont="1" applyFill="1"/>
    <xf numFmtId="0" fontId="5" fillId="6" borderId="0" xfId="0" applyFont="1" applyFill="1" applyAlignment="1">
      <alignment wrapText="1"/>
    </xf>
    <xf numFmtId="0" fontId="3" fillId="5" borderId="4" xfId="1" applyBorder="1" applyAlignment="1" applyProtection="1">
      <alignment wrapText="1"/>
      <protection locked="0"/>
    </xf>
    <xf numFmtId="0" fontId="3" fillId="5" borderId="2" xfId="1" applyBorder="1" applyAlignment="1" applyProtection="1">
      <alignment wrapText="1"/>
      <protection locked="0"/>
    </xf>
    <xf numFmtId="0" fontId="5" fillId="0" borderId="0" xfId="0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6" borderId="0" xfId="0" applyFont="1" applyFill="1" applyAlignment="1">
      <alignment horizont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</cellXfs>
  <cellStyles count="2">
    <cellStyle name="20% - Accent1" xfId="1" builtinId="30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F031F-5622-4852-9112-DA3F33D0FF5B}">
  <dimension ref="A1:W38"/>
  <sheetViews>
    <sheetView tabSelected="1" zoomScale="70" zoomScaleNormal="70" workbookViewId="0">
      <selection activeCell="L3" sqref="L3"/>
    </sheetView>
  </sheetViews>
  <sheetFormatPr defaultRowHeight="15" x14ac:dyDescent="0.25"/>
  <cols>
    <col min="2" max="2" width="26.7109375" bestFit="1" customWidth="1"/>
    <col min="3" max="3" width="44.140625" bestFit="1" customWidth="1"/>
    <col min="4" max="4" width="37.7109375" customWidth="1"/>
    <col min="5" max="5" width="20.42578125" customWidth="1"/>
    <col min="6" max="6" width="7.42578125" customWidth="1"/>
    <col min="7" max="7" width="31" customWidth="1"/>
    <col min="8" max="8" width="20.5703125" bestFit="1" customWidth="1"/>
    <col min="9" max="9" width="28.28515625" customWidth="1"/>
    <col min="11" max="11" width="19.28515625" customWidth="1"/>
  </cols>
  <sheetData>
    <row r="1" spans="1:23" ht="135.75" customHeight="1" thickBot="1" x14ac:dyDescent="0.3">
      <c r="A1" s="12"/>
      <c r="B1" s="36" t="s">
        <v>18</v>
      </c>
      <c r="C1" s="37"/>
      <c r="D1" s="37"/>
      <c r="E1" s="37"/>
      <c r="F1" s="12"/>
      <c r="G1" s="3" t="s">
        <v>10</v>
      </c>
      <c r="H1" s="9" t="str">
        <f>D17</f>
        <v>wonen, kantoor, museaal, industrie, en overig gebruik</v>
      </c>
      <c r="I1" s="10" t="str">
        <f>D18</f>
        <v>actief agrarisch of religieus gebruik of monumenten in bezit bij een erfgoedgemeenschap, culturele instelling of waterschap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3" ht="15.75" thickBot="1" x14ac:dyDescent="0.3">
      <c r="A2" s="12"/>
      <c r="B2" s="36"/>
      <c r="C2" s="37"/>
      <c r="D2" s="37"/>
      <c r="E2" s="37"/>
      <c r="F2" s="12"/>
      <c r="G2" s="7" t="str">
        <f>$B$17</f>
        <v>pand zonder status</v>
      </c>
      <c r="H2" s="1">
        <v>0</v>
      </c>
      <c r="I2" s="2">
        <v>0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95.25" thickBot="1" x14ac:dyDescent="0.3">
      <c r="A3" s="12"/>
      <c r="B3" s="15" t="s">
        <v>0</v>
      </c>
      <c r="C3" s="15" t="s">
        <v>17</v>
      </c>
      <c r="D3" s="15" t="s">
        <v>7</v>
      </c>
      <c r="E3" s="15" t="s">
        <v>16</v>
      </c>
      <c r="F3" s="12"/>
      <c r="G3" s="8" t="str">
        <f>$B$18</f>
        <v>gemeentelijk monument</v>
      </c>
      <c r="H3" s="1">
        <v>20000</v>
      </c>
      <c r="I3" s="2">
        <v>50000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ht="15.75" thickBot="1" x14ac:dyDescent="0.3">
      <c r="A4" s="12"/>
      <c r="B4" s="17"/>
      <c r="C4" s="28"/>
      <c r="D4" s="28"/>
      <c r="E4" s="29"/>
      <c r="F4" s="12"/>
      <c r="G4" s="8" t="str">
        <f>$B$19</f>
        <v>provinciaal monument</v>
      </c>
      <c r="H4" s="1">
        <v>30000</v>
      </c>
      <c r="I4" s="2">
        <v>60000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ht="15.75" thickBot="1" x14ac:dyDescent="0.3">
      <c r="A5" s="12"/>
      <c r="B5" s="12"/>
      <c r="C5" s="12"/>
      <c r="D5" s="12"/>
      <c r="E5" s="12"/>
      <c r="F5" s="12"/>
      <c r="G5" s="8" t="str">
        <f>$B$20</f>
        <v>rijksmonument</v>
      </c>
      <c r="H5" s="1">
        <v>50000</v>
      </c>
      <c r="I5" s="2">
        <v>100000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15.75" thickBot="1" x14ac:dyDescent="0.3">
      <c r="A6" s="12"/>
      <c r="B6" s="12"/>
      <c r="C6" s="31" t="s">
        <v>12</v>
      </c>
      <c r="D6" s="32"/>
      <c r="E6" s="12"/>
      <c r="F6" s="12"/>
      <c r="G6" s="4" t="s">
        <v>11</v>
      </c>
      <c r="H6" s="5"/>
      <c r="I6" s="6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30.75" thickBot="1" x14ac:dyDescent="0.3">
      <c r="A7" s="12"/>
      <c r="B7" s="12"/>
      <c r="C7" s="20" t="s">
        <v>15</v>
      </c>
      <c r="D7" s="19" t="str">
        <f>IF(B4=B17,DOLLAR(0),IF(E4=C17,
IF(B4=B18,IF(D4=C17,IF(OR(C4=D18,C4=D19,C4=D20),DOLLAR(I8),DOLLAR(H8)),IF(OR(C4=D18,C4=D19,C4=D20),DOLLAR(I3),DOLLAR(H3))),
IF(B4=B19,IF(D4=C17,IF(OR(C4=D18,C4=D19,C4=D20),DOLLAR(I9),DOLLAR(H9)),IF(OR(C4=D18,C4=D19,C4=D20),DOLLAR(I4),DOLLAR(H4))),
IF(B4=B20,IF(D4=C17,IF(OR(C4=D18,C4=D19,C4=D20),DOLLAR(I10),DOLLAR(H10)),IF(OR(C4=D18,C4=D19,C4=D20),DOLLAR(I5),DOLLAR(H5)))," "))),
IF(B4=B18,IF(D4=C17,IF(OR(C4=D18,C4=D19,C4=D20),DOLLAR(I8*0.6),DOLLAR(H8*0.6)),IF(OR(C4=D18,C4=D19,C4=D20),DOLLAR(I3*0.6),DOLLAR(H3*0.6))),
IF(B4=B19,IF(D4=C17,IF(OR(C4=D18,C4=D19,C4=D20),DOLLAR(I9*0.6),DOLLAR(H9*0.6)),IF(OR(C4=D18,C4=D19,C4=D20),DOLLAR(I4*0.6),DOLLAR(H4*0.6))),
IF(B4=B20,IF(D4=C17,IF(OR(C4=D18,C4=D19,C4=D20),DOLLAR(I10*0.6),DOLLAR(H10*0.6)),IF(OR(C4=D18,C4=D19,C4=D20),DOLLAR(I5*0.6),DOLLAR(H5*0.6)))," ")))))</f>
        <v xml:space="preserve"> </v>
      </c>
      <c r="E7" s="12"/>
      <c r="F7" s="12"/>
      <c r="G7" s="8" t="str">
        <f>$B$17</f>
        <v>pand zonder status</v>
      </c>
      <c r="H7" s="1">
        <v>0</v>
      </c>
      <c r="I7" s="2">
        <v>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ht="81.75" customHeight="1" thickBot="1" x14ac:dyDescent="0.3">
      <c r="A8" s="12"/>
      <c r="B8" s="12"/>
      <c r="C8" s="34" t="str">
        <f>IF(B4=B20,"Let op bij rijksmonumenten: Activiteiten die in aanmerking komen voor de Subsidieregeling"&amp;" Instandhouding Rijksmonumenten (SIM) of de Instandhoudingssubsidie woonhuis-rijksmonumenten zijn niet subsidiabel onder deze regeling, u zult moeten kunnen onderbouwen dat u daar geen aanspraak op kunt maken voor de werkzaamheden waarvoor u aanvraagt"," ")</f>
        <v xml:space="preserve"> </v>
      </c>
      <c r="D8" s="35"/>
      <c r="E8" s="12"/>
      <c r="F8" s="12"/>
      <c r="G8" s="8" t="str">
        <f>$B$18</f>
        <v>gemeentelijk monument</v>
      </c>
      <c r="H8" s="1">
        <v>20000</v>
      </c>
      <c r="I8" s="2">
        <v>100000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x14ac:dyDescent="0.25">
      <c r="A9" s="12"/>
      <c r="B9" s="12"/>
      <c r="C9" s="12"/>
      <c r="D9" s="12"/>
      <c r="E9" s="12"/>
      <c r="F9" s="12"/>
      <c r="G9" s="8" t="str">
        <f>$B$19</f>
        <v>provinciaal monument</v>
      </c>
      <c r="H9" s="1">
        <v>30000</v>
      </c>
      <c r="I9" s="2">
        <v>200000</v>
      </c>
      <c r="J9" s="13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ht="15.75" thickBot="1" x14ac:dyDescent="0.3">
      <c r="A10" s="12"/>
      <c r="B10" s="14"/>
      <c r="C10" s="14"/>
      <c r="D10" s="14"/>
      <c r="E10" s="14"/>
      <c r="F10" s="12"/>
      <c r="G10" s="23" t="str">
        <f>$B$20</f>
        <v>rijksmonument</v>
      </c>
      <c r="H10" s="24">
        <v>50000</v>
      </c>
      <c r="I10" s="25">
        <v>200000</v>
      </c>
      <c r="J10" s="13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x14ac:dyDescent="0.25">
      <c r="A11" s="14"/>
      <c r="B11" s="14"/>
      <c r="C11" s="14"/>
      <c r="D11" s="14"/>
      <c r="E11" s="14"/>
      <c r="F11" s="12"/>
      <c r="G11" s="21"/>
      <c r="H11" s="21"/>
      <c r="I11" s="13"/>
      <c r="J11" s="13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x14ac:dyDescent="0.25">
      <c r="A12" s="14"/>
      <c r="B12" s="14"/>
      <c r="C12" s="14"/>
      <c r="D12" s="14"/>
      <c r="E12" s="11"/>
      <c r="F12" s="12"/>
      <c r="G12" s="12"/>
      <c r="H12" s="13"/>
      <c r="I12" s="13"/>
      <c r="J12" s="13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x14ac:dyDescent="0.25">
      <c r="A13" s="14"/>
      <c r="B13" s="11"/>
      <c r="C13" s="14"/>
      <c r="D13" s="14"/>
      <c r="E13" s="14"/>
      <c r="F13" s="12"/>
      <c r="G13" s="12"/>
      <c r="H13" s="13"/>
      <c r="I13" s="13"/>
      <c r="J13" s="1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9.25" customHeight="1" x14ac:dyDescent="0.25">
      <c r="A14" s="14"/>
      <c r="B14" s="14"/>
      <c r="C14" s="33"/>
      <c r="D14" s="33"/>
      <c r="E14" s="14"/>
      <c r="F14" s="12"/>
      <c r="G14" s="12"/>
      <c r="H14" s="13"/>
      <c r="I14" s="13"/>
      <c r="J14" s="13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x14ac:dyDescent="0.25">
      <c r="A15" s="14"/>
      <c r="B15" s="14"/>
      <c r="C15" s="14"/>
      <c r="D15" s="14"/>
      <c r="E15" s="14"/>
      <c r="F15" s="12"/>
      <c r="G15" s="12"/>
      <c r="H15" s="13"/>
      <c r="I15" s="13"/>
      <c r="J15" s="13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x14ac:dyDescent="0.25">
      <c r="A16" s="14"/>
      <c r="B16" s="16" t="s">
        <v>1</v>
      </c>
      <c r="C16" s="16" t="s">
        <v>8</v>
      </c>
      <c r="D16" s="16" t="s">
        <v>9</v>
      </c>
      <c r="E16" s="14"/>
      <c r="F16" s="12"/>
      <c r="G16" s="12"/>
      <c r="H16" s="13"/>
      <c r="I16" s="13"/>
      <c r="J16" s="13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ht="30" x14ac:dyDescent="0.25">
      <c r="A17" s="14"/>
      <c r="B17" s="26" t="s">
        <v>19</v>
      </c>
      <c r="C17" s="16" t="s">
        <v>5</v>
      </c>
      <c r="D17" s="27" t="s">
        <v>13</v>
      </c>
      <c r="E17" s="14"/>
      <c r="F17" s="12"/>
      <c r="G17" s="22"/>
      <c r="H17" s="22"/>
      <c r="I17" s="13"/>
      <c r="J17" s="13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60" x14ac:dyDescent="0.25">
      <c r="A18" s="14"/>
      <c r="B18" s="16" t="s">
        <v>2</v>
      </c>
      <c r="C18" s="16" t="s">
        <v>6</v>
      </c>
      <c r="D18" s="27" t="s">
        <v>20</v>
      </c>
      <c r="E18" s="14"/>
      <c r="F18" s="12"/>
      <c r="G18" s="12"/>
      <c r="H18" s="13"/>
      <c r="I18" s="13"/>
      <c r="J18" s="13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x14ac:dyDescent="0.25">
      <c r="A19" s="14"/>
      <c r="B19" s="16" t="s">
        <v>3</v>
      </c>
      <c r="C19" s="16"/>
      <c r="D19" s="16"/>
      <c r="E19" s="14"/>
      <c r="F19" s="12"/>
      <c r="G19" s="12"/>
      <c r="H19" s="13"/>
      <c r="I19" s="13"/>
      <c r="J19" s="13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x14ac:dyDescent="0.25">
      <c r="A20" s="14"/>
      <c r="B20" s="16" t="s">
        <v>4</v>
      </c>
      <c r="C20" s="16"/>
      <c r="D20" s="27"/>
      <c r="E20" s="14"/>
      <c r="F20" s="12"/>
      <c r="G20" s="12"/>
      <c r="H20" s="13"/>
      <c r="I20" s="13"/>
      <c r="J20" s="13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21.75" x14ac:dyDescent="0.3">
      <c r="A21" s="14"/>
      <c r="B21" s="30"/>
      <c r="C21" s="18" t="s">
        <v>14</v>
      </c>
      <c r="D21" s="16"/>
      <c r="E21" s="14"/>
      <c r="F21" s="12"/>
      <c r="G21" s="12"/>
      <c r="H21" s="13"/>
      <c r="I21" s="13"/>
      <c r="J21" s="13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x14ac:dyDescent="0.25">
      <c r="A22" s="14"/>
      <c r="B22" s="16"/>
      <c r="C22" s="16"/>
      <c r="D22" s="16"/>
      <c r="E22" s="14"/>
      <c r="F22" s="12"/>
      <c r="G22" s="12"/>
      <c r="H22" s="13"/>
      <c r="I22" s="13"/>
      <c r="J22" s="13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x14ac:dyDescent="0.25">
      <c r="A23" s="14"/>
      <c r="B23" s="14"/>
      <c r="C23" s="14"/>
      <c r="D23" s="14"/>
      <c r="E23" s="14"/>
      <c r="F23" s="12"/>
      <c r="G23" s="21"/>
      <c r="H23" s="21"/>
      <c r="I23" s="12"/>
      <c r="J23" s="13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x14ac:dyDescent="0.25">
      <c r="A24" s="14"/>
      <c r="B24" s="14"/>
      <c r="D24" s="14"/>
      <c r="E24" s="14"/>
      <c r="F24" s="12"/>
      <c r="G24" s="12"/>
      <c r="H24" s="13"/>
      <c r="I24" s="13"/>
      <c r="J24" s="13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x14ac:dyDescent="0.25">
      <c r="A25" s="14"/>
      <c r="B25" s="14"/>
      <c r="C25" s="14"/>
      <c r="D25" s="14"/>
      <c r="E25" s="14"/>
      <c r="F25" s="12"/>
      <c r="G25" s="12"/>
      <c r="H25" s="13"/>
      <c r="I25" s="13"/>
      <c r="J25" s="13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x14ac:dyDescent="0.25">
      <c r="A26" s="14"/>
      <c r="B26" s="14"/>
      <c r="C26" s="14"/>
      <c r="D26" s="14"/>
      <c r="E26" s="14"/>
      <c r="F26" s="12"/>
      <c r="G26" s="12"/>
      <c r="H26" s="13"/>
      <c r="I26" s="13"/>
      <c r="J26" s="13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3" x14ac:dyDescent="0.25">
      <c r="A27" s="14"/>
      <c r="B27" s="16"/>
      <c r="D27" s="16"/>
      <c r="E27" s="16"/>
      <c r="F27" s="12"/>
      <c r="G27" s="12"/>
      <c r="H27" s="13"/>
      <c r="I27" s="13"/>
      <c r="J27" s="13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3" x14ac:dyDescent="0.25">
      <c r="A28" s="14"/>
      <c r="B28" s="14"/>
      <c r="C28" s="14"/>
      <c r="D28" s="14"/>
      <c r="E28" s="14"/>
      <c r="F28" s="12"/>
      <c r="G28" s="12"/>
      <c r="H28" s="13"/>
      <c r="I28" s="13"/>
      <c r="J28" s="13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3" x14ac:dyDescent="0.25">
      <c r="A29" s="14"/>
      <c r="B29" s="14"/>
      <c r="C29" s="14"/>
      <c r="D29" s="14"/>
      <c r="E29" s="14"/>
      <c r="F29" s="12"/>
      <c r="G29" s="12"/>
      <c r="H29" s="12"/>
      <c r="I29" s="13"/>
      <c r="J29" s="13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3" x14ac:dyDescent="0.25">
      <c r="A30" s="14"/>
      <c r="B30" s="14"/>
      <c r="C30" s="14"/>
      <c r="D30" s="14"/>
      <c r="E30" s="14"/>
      <c r="F30" s="12"/>
      <c r="G30" s="12"/>
      <c r="H30" s="12"/>
      <c r="I30" s="13"/>
      <c r="J30" s="13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3" x14ac:dyDescent="0.25">
      <c r="A31" s="12"/>
      <c r="B31" s="14"/>
      <c r="C31" s="14"/>
      <c r="D31" s="14"/>
      <c r="E31" s="14"/>
      <c r="F31" s="12"/>
      <c r="G31" s="12"/>
      <c r="H31" s="12"/>
      <c r="I31" s="13"/>
      <c r="J31" s="13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3" x14ac:dyDescent="0.25">
      <c r="A32" s="12"/>
      <c r="B32" s="14"/>
      <c r="C32" s="14"/>
      <c r="D32" s="14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x14ac:dyDescent="0.25">
      <c r="A33" s="12"/>
      <c r="B33" s="14"/>
      <c r="C33" s="14"/>
      <c r="D33" s="14"/>
      <c r="E33" s="14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x14ac:dyDescent="0.25">
      <c r="A34" s="12"/>
      <c r="B34" s="14"/>
      <c r="C34" s="14"/>
      <c r="D34" s="14"/>
      <c r="E34" s="14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x14ac:dyDescent="0.25">
      <c r="A35" s="12"/>
      <c r="B35" s="14"/>
      <c r="C35" s="14"/>
      <c r="D35" s="14"/>
      <c r="E35" s="14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x14ac:dyDescent="0.25">
      <c r="A36" s="12"/>
      <c r="B36" s="14"/>
      <c r="C36" s="14"/>
      <c r="D36" s="14"/>
      <c r="E36" s="14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</sheetData>
  <mergeCells count="4">
    <mergeCell ref="C6:D6"/>
    <mergeCell ref="C14:D14"/>
    <mergeCell ref="B1:E2"/>
    <mergeCell ref="C8:D8"/>
  </mergeCells>
  <dataValidations count="4">
    <dataValidation type="list" allowBlank="1" showInputMessage="1" showErrorMessage="1" sqref="D4" xr:uid="{4AF112A9-65C7-47CB-8344-BFEDCDE8F057}">
      <formula1>$C$17:$C$18</formula1>
    </dataValidation>
    <dataValidation type="list" showInputMessage="1" showErrorMessage="1" sqref="C4" xr:uid="{D1467607-4A42-48D9-8959-EF97A0D10D73}">
      <formula1>$D$17:$D$18</formula1>
    </dataValidation>
    <dataValidation type="list" showInputMessage="1" showErrorMessage="1" sqref="E4" xr:uid="{C6D8901C-3821-4A1F-9D73-6DC3E7D711A5}">
      <formula1>$C$17:$C$19</formula1>
    </dataValidation>
    <dataValidation type="list" showInputMessage="1" showErrorMessage="1" sqref="B4" xr:uid="{D2FCDE57-D83A-4924-B979-0AABAD0A62B8}">
      <formula1>$B$17:$B$22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overzicht subsidiehoogte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Sikkema</dc:creator>
  <cp:lastModifiedBy>Wouter Sikkema</cp:lastModifiedBy>
  <dcterms:created xsi:type="dcterms:W3CDTF">2023-11-01T12:37:53Z</dcterms:created>
  <dcterms:modified xsi:type="dcterms:W3CDTF">2025-08-14T07:56:44Z</dcterms:modified>
</cp:coreProperties>
</file>