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provinciedrenthe.sharepoint.com/sites/steamSubsidie/Beslotenbibliotheek/2. REGELINGEN/Subsidieregeling Dorpsvernieuwing Drenthe - 202502190/Uitvoering/"/>
    </mc:Choice>
  </mc:AlternateContent>
  <xr:revisionPtr revIDLastSave="404" documentId="8_{4417824A-FB16-431A-97E7-02FE757C5F32}" xr6:coauthVersionLast="47" xr6:coauthVersionMax="47" xr10:uidLastSave="{6D49F38B-1867-4C8B-A8CE-3B67E1E4064F}"/>
  <bookViews>
    <workbookView xWindow="-108" yWindow="-108" windowWidth="17496" windowHeight="10296" firstSheet="1" activeTab="1" xr2:uid="{18A09472-CB52-48D1-867C-F81A86001ADB}"/>
  </bookViews>
  <sheets>
    <sheet name="Instructie" sheetId="4" r:id="rId1"/>
    <sheet name="Stap 1 - Projectinformatie" sheetId="2" r:id="rId2"/>
    <sheet name="Stap 2 - Invulblad begroting" sheetId="3" r:id="rId3"/>
    <sheet name="Overzicht begroting" sheetId="1" r:id="rId4"/>
    <sheet name="Stap 3 - Invulblad dekking" sheetId="5" r:id="rId5"/>
  </sheets>
  <definedNames>
    <definedName name="K_Type">#REF!</definedName>
    <definedName name="K_Werkpakket">#REF!</definedName>
    <definedName name="K_Werkpakketnummer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 a="1"/>
  <c r="C23" i="1" s="1"/>
  <c r="D23" i="1" a="1"/>
  <c r="D23" i="1" s="1"/>
  <c r="E23" i="1" a="1"/>
  <c r="E23" i="1" s="1"/>
  <c r="F23" i="1" a="1"/>
  <c r="F23" i="1" s="1"/>
  <c r="G23" i="1" a="1"/>
  <c r="G23" i="1" s="1"/>
  <c r="G27" i="1" s="1"/>
  <c r="H23" i="1" a="1"/>
  <c r="H23" i="1" s="1"/>
  <c r="H24" i="1" s="1" a="1"/>
  <c r="H24" i="1" s="1"/>
  <c r="I23" i="1" a="1"/>
  <c r="I23" i="1" s="1"/>
  <c r="J23" i="1" a="1"/>
  <c r="J23" i="1" s="1"/>
  <c r="J25" i="1" s="1" a="1"/>
  <c r="J25" i="1" s="1"/>
  <c r="K23" i="1" a="1"/>
  <c r="K23" i="1" s="1"/>
  <c r="K26" i="1" s="1" a="1"/>
  <c r="K26" i="1" s="1"/>
  <c r="L23" i="1" a="1"/>
  <c r="L23" i="1" s="1"/>
  <c r="L26" i="1" s="1" a="1"/>
  <c r="L26" i="1" s="1"/>
  <c r="H5" i="1"/>
  <c r="I5" i="1"/>
  <c r="J5" i="1"/>
  <c r="K5" i="1"/>
  <c r="L5" i="1"/>
  <c r="C18" i="5"/>
  <c r="C19" i="5"/>
  <c r="C20" i="5"/>
  <c r="C17" i="5"/>
  <c r="I25" i="1" l="1" a="1"/>
  <c r="I25" i="1" s="1"/>
  <c r="I26" i="1" a="1"/>
  <c r="I26" i="1" s="1"/>
  <c r="H25" i="1" a="1"/>
  <c r="H25" i="1" s="1"/>
  <c r="L27" i="1"/>
  <c r="H26" i="1" a="1"/>
  <c r="H26" i="1" s="1"/>
  <c r="G25" i="1" a="1"/>
  <c r="G25" i="1" s="1"/>
  <c r="K27" i="1"/>
  <c r="G26" i="1" a="1"/>
  <c r="G26" i="1" s="1"/>
  <c r="L24" i="1" a="1"/>
  <c r="L24" i="1" s="1"/>
  <c r="J27" i="1"/>
  <c r="J26" i="1" a="1"/>
  <c r="J26" i="1" s="1"/>
  <c r="G24" i="1" a="1"/>
  <c r="G24" i="1" s="1"/>
  <c r="L25" i="1" a="1"/>
  <c r="L25" i="1" s="1"/>
  <c r="K24" i="1" a="1"/>
  <c r="K24" i="1" s="1"/>
  <c r="I27" i="1"/>
  <c r="K25" i="1" a="1"/>
  <c r="K25" i="1" s="1"/>
  <c r="J24" i="1" a="1"/>
  <c r="J24" i="1" s="1"/>
  <c r="H27" i="1"/>
  <c r="I24" i="1" a="1"/>
  <c r="I24" i="1" s="1"/>
  <c r="C21" i="5"/>
  <c r="D19" i="5" s="1"/>
  <c r="D17" i="5" l="1"/>
  <c r="D18" i="5"/>
  <c r="D20" i="5"/>
  <c r="D21" i="5" l="1"/>
  <c r="C11" i="5" l="1"/>
  <c r="L11" i="5"/>
  <c r="K11" i="5"/>
  <c r="J11" i="5"/>
  <c r="I11" i="5"/>
  <c r="H11" i="5"/>
  <c r="G11" i="5"/>
  <c r="F11" i="5"/>
  <c r="E11" i="5"/>
  <c r="D11" i="5"/>
  <c r="F7" i="2"/>
  <c r="C5" i="1" s="1"/>
  <c r="F8" i="2"/>
  <c r="F9" i="2"/>
  <c r="F10" i="2"/>
  <c r="F11" i="2"/>
  <c r="F12" i="2"/>
  <c r="F13" i="2"/>
  <c r="I6" i="5" s="1"/>
  <c r="F14" i="2"/>
  <c r="F15" i="2"/>
  <c r="K6" i="5" s="1"/>
  <c r="F16" i="2"/>
  <c r="L6" i="5" s="1"/>
  <c r="E5" i="1" l="1"/>
  <c r="E6" i="5"/>
  <c r="C6" i="5"/>
  <c r="C7" i="3"/>
  <c r="C6" i="3"/>
  <c r="C5" i="3"/>
  <c r="G6" i="5"/>
  <c r="G5" i="1"/>
  <c r="F6" i="5"/>
  <c r="C14" i="3"/>
  <c r="C22" i="3"/>
  <c r="C15" i="3"/>
  <c r="C23" i="3"/>
  <c r="C21" i="3"/>
  <c r="C20" i="3"/>
  <c r="C8" i="3"/>
  <c r="C16" i="3"/>
  <c r="C9" i="3"/>
  <c r="C17" i="3"/>
  <c r="F5" i="1"/>
  <c r="F6" i="1" s="1"/>
  <c r="C10" i="3"/>
  <c r="C18" i="3"/>
  <c r="C11" i="3"/>
  <c r="C19" i="3"/>
  <c r="C12" i="3"/>
  <c r="C13" i="3"/>
  <c r="C38" i="3"/>
  <c r="C46" i="3"/>
  <c r="C54" i="3"/>
  <c r="C62" i="3"/>
  <c r="C70" i="3"/>
  <c r="C78" i="3"/>
  <c r="C86" i="3"/>
  <c r="C94" i="3"/>
  <c r="C102" i="3"/>
  <c r="C110" i="3"/>
  <c r="C118" i="3"/>
  <c r="C126" i="3"/>
  <c r="C134" i="3"/>
  <c r="C142" i="3"/>
  <c r="C150" i="3"/>
  <c r="C24" i="3"/>
  <c r="C32" i="3"/>
  <c r="C143" i="3"/>
  <c r="C25" i="3"/>
  <c r="C104" i="3"/>
  <c r="C120" i="3"/>
  <c r="C152" i="3"/>
  <c r="D5" i="1"/>
  <c r="C39" i="3"/>
  <c r="C47" i="3"/>
  <c r="C55" i="3"/>
  <c r="C63" i="3"/>
  <c r="C71" i="3"/>
  <c r="C79" i="3"/>
  <c r="C87" i="3"/>
  <c r="C95" i="3"/>
  <c r="C103" i="3"/>
  <c r="C111" i="3"/>
  <c r="C119" i="3"/>
  <c r="C127" i="3"/>
  <c r="C135" i="3"/>
  <c r="C151" i="3"/>
  <c r="C33" i="3"/>
  <c r="C136" i="3"/>
  <c r="C144" i="3"/>
  <c r="C26" i="3"/>
  <c r="C34" i="3"/>
  <c r="C40" i="3"/>
  <c r="C48" i="3"/>
  <c r="C56" i="3"/>
  <c r="C64" i="3"/>
  <c r="C72" i="3"/>
  <c r="C80" i="3"/>
  <c r="C88" i="3"/>
  <c r="C96" i="3"/>
  <c r="C112" i="3"/>
  <c r="C128" i="3"/>
  <c r="C53" i="3"/>
  <c r="C85" i="3"/>
  <c r="C41" i="3"/>
  <c r="C49" i="3"/>
  <c r="C57" i="3"/>
  <c r="C65" i="3"/>
  <c r="C73" i="3"/>
  <c r="C81" i="3"/>
  <c r="C89" i="3"/>
  <c r="C97" i="3"/>
  <c r="C105" i="3"/>
  <c r="C113" i="3"/>
  <c r="C121" i="3"/>
  <c r="C129" i="3"/>
  <c r="C137" i="3"/>
  <c r="C145" i="3"/>
  <c r="C153" i="3"/>
  <c r="C27" i="3"/>
  <c r="C35" i="3"/>
  <c r="C138" i="3"/>
  <c r="C146" i="3"/>
  <c r="C28" i="3"/>
  <c r="C83" i="3"/>
  <c r="C99" i="3"/>
  <c r="C115" i="3"/>
  <c r="C131" i="3"/>
  <c r="C155" i="3"/>
  <c r="C36" i="3"/>
  <c r="C52" i="3"/>
  <c r="C60" i="3"/>
  <c r="C68" i="3"/>
  <c r="C76" i="3"/>
  <c r="C92" i="3"/>
  <c r="C100" i="3"/>
  <c r="C124" i="3"/>
  <c r="C132" i="3"/>
  <c r="C45" i="3"/>
  <c r="C61" i="3"/>
  <c r="C77" i="3"/>
  <c r="C93" i="3"/>
  <c r="C117" i="3"/>
  <c r="C133" i="3"/>
  <c r="C31" i="3"/>
  <c r="C42" i="3"/>
  <c r="C50" i="3"/>
  <c r="C58" i="3"/>
  <c r="C66" i="3"/>
  <c r="C74" i="3"/>
  <c r="C82" i="3"/>
  <c r="C90" i="3"/>
  <c r="C98" i="3"/>
  <c r="C106" i="3"/>
  <c r="C114" i="3"/>
  <c r="C122" i="3"/>
  <c r="C130" i="3"/>
  <c r="C154" i="3"/>
  <c r="C43" i="3"/>
  <c r="C51" i="3"/>
  <c r="C59" i="3"/>
  <c r="C67" i="3"/>
  <c r="C75" i="3"/>
  <c r="C91" i="3"/>
  <c r="C107" i="3"/>
  <c r="C123" i="3"/>
  <c r="C139" i="3"/>
  <c r="C147" i="3"/>
  <c r="C29" i="3"/>
  <c r="C44" i="3"/>
  <c r="C84" i="3"/>
  <c r="C116" i="3"/>
  <c r="C30" i="3"/>
  <c r="C109" i="3"/>
  <c r="C125" i="3"/>
  <c r="C149" i="3"/>
  <c r="C108" i="3"/>
  <c r="C140" i="3"/>
  <c r="C148" i="3"/>
  <c r="C37" i="3"/>
  <c r="C69" i="3"/>
  <c r="C101" i="3"/>
  <c r="C141" i="3"/>
  <c r="E8" i="1"/>
  <c r="H8" i="1"/>
  <c r="J8" i="1"/>
  <c r="L6" i="1"/>
  <c r="H6" i="5"/>
  <c r="D6" i="5"/>
  <c r="J6" i="5"/>
  <c r="H7" i="1"/>
  <c r="H6" i="1"/>
  <c r="J6" i="1"/>
  <c r="I7" i="1"/>
  <c r="I6" i="1"/>
  <c r="J7" i="1"/>
  <c r="K7" i="1"/>
  <c r="E6" i="1"/>
  <c r="L7" i="1"/>
  <c r="E7" i="1"/>
  <c r="F8" i="1" l="1"/>
  <c r="D26" i="1" a="1"/>
  <c r="D26" i="1" s="1"/>
  <c r="B29" i="5" a="1"/>
  <c r="B29" i="5" s="1"/>
  <c r="C29" i="5" s="1" a="1"/>
  <c r="C29" i="5" s="1"/>
  <c r="E26" i="1" a="1"/>
  <c r="E26" i="1" s="1"/>
  <c r="D25" i="1" a="1"/>
  <c r="D25" i="1" s="1"/>
  <c r="B30" i="5" a="1"/>
  <c r="B30" i="5" s="1"/>
  <c r="C30" i="5" s="1" a="1"/>
  <c r="C30" i="5" s="1"/>
  <c r="B32" i="5" a="1"/>
  <c r="B32" i="5" s="1"/>
  <c r="C32" i="5" s="1" a="1"/>
  <c r="C32" i="5" s="1"/>
  <c r="B33" i="5" a="1"/>
  <c r="B33" i="5" s="1"/>
  <c r="C33" i="5" s="1" a="1"/>
  <c r="C33" i="5" s="1"/>
  <c r="C24" i="1" a="1"/>
  <c r="C24" i="1" s="1"/>
  <c r="F26" i="1" a="1"/>
  <c r="F26" i="1" s="1"/>
  <c r="B31" i="5" a="1"/>
  <c r="B31" i="5" s="1"/>
  <c r="C31" i="5" s="1" a="1"/>
  <c r="C31" i="5" s="1"/>
  <c r="D24" i="1" a="1"/>
  <c r="D24" i="1" s="1"/>
  <c r="E25" i="1" a="1"/>
  <c r="E25" i="1" s="1"/>
  <c r="E24" i="1" a="1"/>
  <c r="E24" i="1" s="1"/>
  <c r="F25" i="1" a="1"/>
  <c r="F25" i="1" s="1"/>
  <c r="B26" i="5" a="1"/>
  <c r="B26" i="5" s="1"/>
  <c r="C26" i="5" s="1" a="1"/>
  <c r="C26" i="5" s="1"/>
  <c r="B27" i="5" a="1"/>
  <c r="B27" i="5" s="1"/>
  <c r="C27" i="5" s="1" a="1"/>
  <c r="C27" i="5" s="1"/>
  <c r="F24" i="1" a="1"/>
  <c r="F24" i="1" s="1"/>
  <c r="B25" i="5" a="1"/>
  <c r="B25" i="5" s="1"/>
  <c r="C25" i="5" s="1" a="1"/>
  <c r="C25" i="5" s="1"/>
  <c r="B28" i="5" a="1"/>
  <c r="B28" i="5" s="1"/>
  <c r="C28" i="5" s="1" a="1"/>
  <c r="C28" i="5" s="1"/>
  <c r="C25" i="1" a="1"/>
  <c r="C25" i="1" s="1"/>
  <c r="C26" i="1" a="1"/>
  <c r="C26" i="1" s="1"/>
  <c r="B24" i="5" a="1"/>
  <c r="B24" i="5" s="1"/>
  <c r="C24" i="5" s="1" a="1"/>
  <c r="C24" i="5" s="1"/>
  <c r="K8" i="1"/>
  <c r="L8" i="1"/>
  <c r="L9" i="1" s="1"/>
  <c r="I8" i="1"/>
  <c r="I9" i="1" s="1"/>
  <c r="F7" i="1"/>
  <c r="G6" i="1"/>
  <c r="D8" i="1"/>
  <c r="C8" i="1"/>
  <c r="C7" i="1"/>
  <c r="K6" i="1"/>
  <c r="G7" i="1"/>
  <c r="C6" i="1"/>
  <c r="G8" i="1"/>
  <c r="D7" i="1"/>
  <c r="D6" i="1"/>
  <c r="H9" i="1"/>
  <c r="E9" i="1"/>
  <c r="J9" i="1"/>
  <c r="F9" i="1" l="1"/>
  <c r="F12" i="5" s="1"/>
  <c r="F13" i="5" s="1"/>
  <c r="C27" i="1"/>
  <c r="E27" i="1"/>
  <c r="C34" i="5"/>
  <c r="D27" i="1"/>
  <c r="F27" i="1"/>
  <c r="K9" i="1"/>
  <c r="K12" i="5" s="1"/>
  <c r="K13" i="5" s="1"/>
  <c r="C16" i="1"/>
  <c r="C17" i="1"/>
  <c r="G9" i="1"/>
  <c r="G12" i="5" s="1"/>
  <c r="G13" i="5" s="1"/>
  <c r="D9" i="1"/>
  <c r="D12" i="5" s="1"/>
  <c r="D13" i="5" s="1"/>
  <c r="C15" i="1"/>
  <c r="J12" i="5"/>
  <c r="J13" i="5" s="1"/>
  <c r="I12" i="5"/>
  <c r="I13" i="5" s="1"/>
  <c r="E12" i="5"/>
  <c r="E13" i="5" s="1"/>
  <c r="H12" i="5"/>
  <c r="H13" i="5" s="1"/>
  <c r="L12" i="5"/>
  <c r="L13" i="5" s="1"/>
  <c r="C18" i="1" l="1"/>
  <c r="D17" i="1" s="1"/>
  <c r="D15" i="1" l="1"/>
  <c r="E15" i="1" s="1"/>
  <c r="D16" i="1"/>
  <c r="D18" i="1" l="1"/>
  <c r="F156" i="3" l="1"/>
  <c r="C9" i="1" l="1"/>
  <c r="C12" i="5" l="1"/>
  <c r="C13" i="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<sst xmlns="http://schemas.openxmlformats.org/spreadsheetml/2006/main" count="115" uniqueCount="70">
  <si>
    <t>Instructie begrotingsformat provincie Drenthe</t>
  </si>
  <si>
    <t>&lt;LOGO&gt;</t>
  </si>
  <si>
    <t>Kostensoort</t>
  </si>
  <si>
    <t>Toelichting</t>
  </si>
  <si>
    <t>investeringen in fysieke- en ruimtelijke maatregelen dan wel sociaal – maatschappelijke voorzieningen</t>
  </si>
  <si>
    <t xml:space="preserve">kosten die zien op aanschaf, vervanging en/of opwaardering van onroerende zaken en/of duurzame roerende zaken (inclusief kosten voor voorbereiding, ontwerp en installatie die direct samenhangen met deze investeringskosten). </t>
  </si>
  <si>
    <t>proceskosten die gericht zijn op de uitvoering van onderdelen uit het activiteitenplan</t>
  </si>
  <si>
    <t>kosten die zien op procesbegeleiding, onderzoek en advies</t>
  </si>
  <si>
    <t>vrijwilligerskosten</t>
  </si>
  <si>
    <t>vrijwilligersvergoeding en andere kosten ten bate van de inzet van vrijwilligers</t>
  </si>
  <si>
    <t>investeringskosten</t>
  </si>
  <si>
    <t>proceskosten</t>
  </si>
  <si>
    <t>Stap 1 - Projectinformatie</t>
  </si>
  <si>
    <t>Gemeente</t>
  </si>
  <si>
    <t>:</t>
  </si>
  <si>
    <t>Naam gemeente</t>
  </si>
  <si>
    <t>Invoervelden</t>
  </si>
  <si>
    <t>Dorp</t>
  </si>
  <si>
    <t xml:space="preserve">Naam dorp </t>
  </si>
  <si>
    <t>Selectievelden</t>
  </si>
  <si>
    <t>Doorrekenvelden</t>
  </si>
  <si>
    <t>Project 1</t>
  </si>
  <si>
    <t>Naam van project 1</t>
  </si>
  <si>
    <t>Naam uitvoerende organisatie</t>
  </si>
  <si>
    <t>Project 2</t>
  </si>
  <si>
    <t>Naam van project 2</t>
  </si>
  <si>
    <t>Project 3</t>
  </si>
  <si>
    <t>Naam van project 3</t>
  </si>
  <si>
    <t>Project 4</t>
  </si>
  <si>
    <t>Naam van project 4</t>
  </si>
  <si>
    <t>Project 5</t>
  </si>
  <si>
    <t>Naam van project 5</t>
  </si>
  <si>
    <t>Project 6</t>
  </si>
  <si>
    <t>Naam van project 6</t>
  </si>
  <si>
    <t>Project 7</t>
  </si>
  <si>
    <t>Naam van project 7</t>
  </si>
  <si>
    <t>Project 8</t>
  </si>
  <si>
    <t>Naam van project 8</t>
  </si>
  <si>
    <t>Project 9</t>
  </si>
  <si>
    <t>Naam van project 9</t>
  </si>
  <si>
    <t>Project 10</t>
  </si>
  <si>
    <t>Naam van project 10</t>
  </si>
  <si>
    <t>Stap 2 - Invulblad begroting</t>
  </si>
  <si>
    <t>Project</t>
  </si>
  <si>
    <t>Uitvoerder</t>
  </si>
  <si>
    <t>Kostenpost</t>
  </si>
  <si>
    <t>Kosten</t>
  </si>
  <si>
    <t>TOTAAL</t>
  </si>
  <si>
    <t>Overzicht begroting (doorrekenvelden, u hoeft hier niets in te vullen)</t>
  </si>
  <si>
    <t>Subsidiabele kosten per kostensoort</t>
  </si>
  <si>
    <t>Investeringskosten</t>
  </si>
  <si>
    <t>Proceskosten</t>
  </si>
  <si>
    <t>Vrijwilligerskosten</t>
  </si>
  <si>
    <t>Verhouding totale subsidiabele kosten</t>
  </si>
  <si>
    <t>bedrag</t>
  </si>
  <si>
    <t>procentueel</t>
  </si>
  <si>
    <t>Subsidiabele kosten per uitvoerende organisatie</t>
  </si>
  <si>
    <t xml:space="preserve">Stap 3 Invulblad dekking </t>
  </si>
  <si>
    <t>Financiering per project</t>
  </si>
  <si>
    <t>Dekkingsbron</t>
  </si>
  <si>
    <t>Subsidie Dorpsvernieuwing</t>
  </si>
  <si>
    <t>Eigen bijdrage uitvoerder</t>
  </si>
  <si>
    <t>Overige publieke financiering</t>
  </si>
  <si>
    <t>Overige private financiering</t>
  </si>
  <si>
    <t>Totaal financiering</t>
  </si>
  <si>
    <t>Totale kosten</t>
  </si>
  <si>
    <t>Sluitende financiering?</t>
  </si>
  <si>
    <t>Totale financiering</t>
  </si>
  <si>
    <t>Verdeling subsidie Dorpsvernieuwing per uitvoerende organisatie</t>
  </si>
  <si>
    <t>Totaal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</si>
</sst>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€&quot;\ #,##0;[Red]&quot;€&quot;\ \-#,##0"/>
    <numFmt numFmtId="8" formatCode="&quot;€&quot;\ #,##0.00;[Red]&quot;€&quot;\ \-#,##0.00"/>
    <numFmt numFmtId="44" formatCode="_ &quot;€&quot;\ * #,##0.00_ ;_ &quot;€&quot;\ * \-#,##0.00_ ;_ &quot;€&quot;\ * &quot;-&quot;??_ ;_ @_ "/>
    <numFmt numFmtId="164" formatCode="_(&quot;€&quot;* #,##0.00_);_(&quot;€&quot;* \(#,##0.00\);_(&quot;€&quot;* &quot;-&quot;??_);_(@_)"/>
  </numFmts>
  <fonts count="2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6"/>
      <color theme="1"/>
      <name val="Trebuchet MS"/>
      <family val="2"/>
    </font>
    <font>
      <i/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0"/>
      <color theme="0"/>
      <name val="Trebuchet MS"/>
      <family val="2"/>
    </font>
    <font>
      <b/>
      <sz val="10"/>
      <color theme="1"/>
      <name val="Trebuchet MS"/>
      <family val="2"/>
    </font>
    <font>
      <sz val="10"/>
      <color theme="1"/>
      <name val="Trebuchet MS"/>
      <family val="2"/>
    </font>
    <font>
      <sz val="8"/>
      <name val="Aptos Narrow"/>
      <family val="2"/>
      <scheme val="minor"/>
    </font>
    <font>
      <sz val="10"/>
      <color theme="0"/>
      <name val="Trebuchet MS"/>
      <family val="2"/>
    </font>
    <font>
      <sz val="11"/>
      <color theme="0"/>
      <name val="Trebuchet MS"/>
      <family val="2"/>
    </font>
    <font>
      <sz val="11"/>
      <color theme="1"/>
      <name val="Trebuchet MS"/>
      <family val="2"/>
    </font>
    <font>
      <b/>
      <sz val="11"/>
      <color theme="0"/>
      <name val="Trebuchet MS"/>
      <family val="2"/>
    </font>
    <font>
      <b/>
      <sz val="16"/>
      <color theme="0"/>
      <name val="Trebuchet MS"/>
      <family val="2"/>
    </font>
    <font>
      <b/>
      <sz val="11"/>
      <name val="Trebuchet MS"/>
      <family val="2"/>
    </font>
    <font>
      <b/>
      <sz val="16"/>
      <color theme="0"/>
      <name val="Trebuchet MS"/>
    </font>
    <font>
      <sz val="10"/>
      <color theme="1"/>
      <name val="Trebuchet MS"/>
    </font>
    <font>
      <b/>
      <sz val="11"/>
      <color theme="0"/>
      <name val="Trebuchet MS"/>
    </font>
    <font>
      <sz val="10"/>
      <color rgb="FF000000"/>
      <name val="Trebuchet MS"/>
      <family val="2"/>
    </font>
    <font>
      <sz val="11"/>
      <color rgb="FF000000"/>
      <name val="Trebuchet MS"/>
      <family val="2"/>
    </font>
    <font>
      <b/>
      <sz val="11"/>
      <color rgb="FFFFFFFF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49992370372631"/>
        <bgColor theme="9" tint="0.79998168889431442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3" tint="0.89999084444715716"/>
        <bgColor theme="9" tint="0.79998168889431442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rgb="FFDAE9F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</fills>
  <borders count="8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/>
      <right/>
      <top style="thick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6" fillId="0" borderId="0"/>
  </cellStyleXfs>
  <cellXfs count="90">
    <xf numFmtId="0" fontId="0" fillId="0" borderId="0" xfId="0"/>
    <xf numFmtId="0" fontId="0" fillId="0" borderId="0" xfId="0" applyAlignment="1">
      <alignment wrapText="1"/>
    </xf>
    <xf numFmtId="0" fontId="13" fillId="2" borderId="6" xfId="2" applyFont="1" applyFill="1" applyBorder="1" applyProtection="1">
      <protection locked="0"/>
    </xf>
    <xf numFmtId="0" fontId="0" fillId="2" borderId="0" xfId="0" applyFill="1"/>
    <xf numFmtId="0" fontId="3" fillId="0" borderId="0" xfId="0" applyFont="1"/>
    <xf numFmtId="0" fontId="14" fillId="2" borderId="0" xfId="2" applyFont="1" applyFill="1"/>
    <xf numFmtId="6" fontId="9" fillId="2" borderId="0" xfId="2" applyNumberFormat="1" applyFont="1" applyFill="1" applyAlignment="1">
      <alignment horizontal="left"/>
    </xf>
    <xf numFmtId="0" fontId="9" fillId="2" borderId="0" xfId="2" applyFont="1" applyFill="1" applyAlignment="1">
      <alignment horizontal="left"/>
    </xf>
    <xf numFmtId="6" fontId="3" fillId="2" borderId="0" xfId="0" applyNumberFormat="1" applyFont="1" applyFill="1"/>
    <xf numFmtId="0" fontId="17" fillId="2" borderId="0" xfId="2" applyFont="1" applyFill="1" applyAlignment="1">
      <alignment horizontal="left"/>
    </xf>
    <xf numFmtId="0" fontId="14" fillId="2" borderId="1" xfId="2" applyFont="1" applyFill="1" applyBorder="1"/>
    <xf numFmtId="0" fontId="18" fillId="2" borderId="4" xfId="2" applyFont="1" applyFill="1" applyBorder="1" applyAlignment="1">
      <alignment horizontal="left" wrapText="1"/>
    </xf>
    <xf numFmtId="0" fontId="9" fillId="2" borderId="4" xfId="2" applyFont="1" applyFill="1" applyBorder="1" applyAlignment="1">
      <alignment horizontal="left" wrapText="1"/>
    </xf>
    <xf numFmtId="6" fontId="9" fillId="2" borderId="4" xfId="2" applyNumberFormat="1" applyFont="1" applyFill="1" applyBorder="1" applyAlignment="1">
      <alignment horizontal="left"/>
    </xf>
    <xf numFmtId="8" fontId="9" fillId="2" borderId="4" xfId="2" applyNumberFormat="1" applyFont="1" applyFill="1" applyBorder="1" applyAlignment="1">
      <alignment horizontal="left"/>
    </xf>
    <xf numFmtId="8" fontId="9" fillId="2" borderId="0" xfId="2" applyNumberFormat="1" applyFont="1" applyFill="1" applyAlignment="1">
      <alignment horizontal="left"/>
    </xf>
    <xf numFmtId="0" fontId="9" fillId="2" borderId="4" xfId="2" applyFont="1" applyFill="1" applyBorder="1" applyAlignment="1">
      <alignment horizontal="left"/>
    </xf>
    <xf numFmtId="0" fontId="2" fillId="2" borderId="0" xfId="0" applyFont="1" applyFill="1"/>
    <xf numFmtId="0" fontId="19" fillId="2" borderId="1" xfId="2" applyFont="1" applyFill="1" applyBorder="1"/>
    <xf numFmtId="0" fontId="19" fillId="2" borderId="0" xfId="2" applyFont="1" applyFill="1"/>
    <xf numFmtId="6" fontId="18" fillId="2" borderId="4" xfId="2" applyNumberFormat="1" applyFont="1" applyFill="1" applyBorder="1" applyAlignment="1">
      <alignment horizontal="left"/>
    </xf>
    <xf numFmtId="6" fontId="18" fillId="2" borderId="0" xfId="2" applyNumberFormat="1" applyFont="1" applyFill="1" applyAlignment="1">
      <alignment horizontal="left"/>
    </xf>
    <xf numFmtId="0" fontId="18" fillId="4" borderId="4" xfId="2" applyFont="1" applyFill="1" applyBorder="1" applyAlignment="1" applyProtection="1">
      <alignment horizontal="left" wrapText="1"/>
      <protection locked="0"/>
    </xf>
    <xf numFmtId="0" fontId="9" fillId="4" borderId="4" xfId="2" applyFont="1" applyFill="1" applyBorder="1" applyAlignment="1" applyProtection="1">
      <alignment horizontal="left"/>
      <protection locked="0"/>
    </xf>
    <xf numFmtId="6" fontId="9" fillId="6" borderId="4" xfId="2" applyNumberFormat="1" applyFont="1" applyFill="1" applyBorder="1" applyAlignment="1" applyProtection="1">
      <alignment horizontal="left"/>
      <protection locked="0"/>
    </xf>
    <xf numFmtId="0" fontId="9" fillId="6" borderId="4" xfId="2" applyFont="1" applyFill="1" applyBorder="1" applyAlignment="1" applyProtection="1">
      <alignment horizontal="left" wrapText="1"/>
      <protection locked="0"/>
    </xf>
    <xf numFmtId="0" fontId="9" fillId="6" borderId="4" xfId="2" applyFont="1" applyFill="1" applyBorder="1" applyAlignment="1" applyProtection="1">
      <alignment horizontal="left"/>
      <protection locked="0"/>
    </xf>
    <xf numFmtId="0" fontId="11" fillId="2" borderId="0" xfId="2" applyFont="1" applyFill="1"/>
    <xf numFmtId="0" fontId="9" fillId="2" borderId="0" xfId="2" applyFont="1" applyFill="1"/>
    <xf numFmtId="0" fontId="12" fillId="2" borderId="4" xfId="2" applyFont="1" applyFill="1" applyBorder="1" applyAlignment="1">
      <alignment horizontal="left"/>
    </xf>
    <xf numFmtId="1" fontId="13" fillId="2" borderId="5" xfId="2" applyNumberFormat="1" applyFont="1" applyFill="1" applyBorder="1" applyAlignment="1">
      <alignment horizontal="right" indent="1"/>
    </xf>
    <xf numFmtId="1" fontId="13" fillId="2" borderId="5" xfId="2" applyNumberFormat="1" applyFont="1" applyFill="1" applyBorder="1" applyAlignment="1">
      <alignment horizontal="left" indent="1"/>
    </xf>
    <xf numFmtId="1" fontId="13" fillId="2" borderId="6" xfId="2" applyNumberFormat="1" applyFont="1" applyFill="1" applyBorder="1" applyAlignment="1">
      <alignment horizontal="right" indent="1"/>
    </xf>
    <xf numFmtId="0" fontId="13" fillId="2" borderId="6" xfId="2" applyFont="1" applyFill="1" applyBorder="1"/>
    <xf numFmtId="1" fontId="13" fillId="2" borderId="7" xfId="2" applyNumberFormat="1" applyFont="1" applyFill="1" applyBorder="1" applyAlignment="1">
      <alignment horizontal="right" indent="1"/>
    </xf>
    <xf numFmtId="0" fontId="13" fillId="2" borderId="7" xfId="2" applyFont="1" applyFill="1" applyBorder="1"/>
    <xf numFmtId="0" fontId="13" fillId="6" borderId="4" xfId="2" applyFont="1" applyFill="1" applyBorder="1" applyAlignment="1" applyProtection="1">
      <alignment horizontal="left"/>
      <protection locked="0"/>
    </xf>
    <xf numFmtId="49" fontId="21" fillId="8" borderId="4" xfId="2" applyNumberFormat="1" applyFont="1" applyFill="1" applyBorder="1" applyAlignment="1" applyProtection="1">
      <alignment horizontal="left"/>
      <protection locked="0"/>
    </xf>
    <xf numFmtId="44" fontId="11" fillId="7" borderId="4" xfId="1" applyFont="1" applyFill="1" applyBorder="1" applyAlignment="1" applyProtection="1">
      <alignment horizontal="left"/>
    </xf>
    <xf numFmtId="44" fontId="11" fillId="7" borderId="0" xfId="1" applyFont="1" applyFill="1" applyBorder="1" applyAlignment="1" applyProtection="1">
      <alignment horizontal="left"/>
    </xf>
    <xf numFmtId="44" fontId="11" fillId="2" borderId="0" xfId="1" applyFont="1" applyFill="1" applyBorder="1" applyAlignment="1" applyProtection="1">
      <alignment horizontal="left"/>
    </xf>
    <xf numFmtId="9" fontId="11" fillId="7" borderId="4" xfId="1" applyNumberFormat="1" applyFont="1" applyFill="1" applyBorder="1" applyAlignment="1" applyProtection="1">
      <alignment horizontal="center"/>
    </xf>
    <xf numFmtId="44" fontId="9" fillId="6" borderId="4" xfId="1" applyFont="1" applyFill="1" applyBorder="1" applyAlignment="1" applyProtection="1">
      <alignment horizontal="left"/>
      <protection locked="0"/>
    </xf>
    <xf numFmtId="0" fontId="13" fillId="6" borderId="0" xfId="2" applyFont="1" applyFill="1" applyAlignment="1" applyProtection="1">
      <alignment horizontal="left"/>
      <protection locked="0"/>
    </xf>
    <xf numFmtId="0" fontId="12" fillId="2" borderId="0" xfId="2" applyFont="1" applyFill="1" applyAlignment="1">
      <alignment horizontal="left"/>
    </xf>
    <xf numFmtId="1" fontId="13" fillId="2" borderId="0" xfId="2" applyNumberFormat="1" applyFont="1" applyFill="1" applyAlignment="1">
      <alignment horizontal="left" indent="1"/>
    </xf>
    <xf numFmtId="0" fontId="13" fillId="2" borderId="0" xfId="2" applyFont="1" applyFill="1"/>
    <xf numFmtId="0" fontId="13" fillId="2" borderId="0" xfId="2" applyFont="1" applyFill="1" applyProtection="1">
      <protection locked="0"/>
    </xf>
    <xf numFmtId="0" fontId="0" fillId="0" borderId="0" xfId="0" applyProtection="1">
      <protection locked="0"/>
    </xf>
    <xf numFmtId="0" fontId="0" fillId="2" borderId="0" xfId="0" applyFill="1" applyProtection="1">
      <protection locked="0"/>
    </xf>
    <xf numFmtId="9" fontId="11" fillId="7" borderId="4" xfId="1" applyNumberFormat="1" applyFont="1" applyFill="1" applyBorder="1" applyAlignment="1" applyProtection="1">
      <alignment horizontal="left"/>
    </xf>
    <xf numFmtId="9" fontId="11" fillId="7" borderId="4" xfId="1" applyNumberFormat="1" applyFont="1" applyFill="1" applyBorder="1" applyAlignment="1" applyProtection="1"/>
    <xf numFmtId="9" fontId="11" fillId="2" borderId="4" xfId="1" applyNumberFormat="1" applyFont="1" applyFill="1" applyBorder="1" applyAlignment="1" applyProtection="1">
      <alignment horizontal="center"/>
    </xf>
    <xf numFmtId="164" fontId="11" fillId="7" borderId="4" xfId="1" applyNumberFormat="1" applyFont="1" applyFill="1" applyBorder="1" applyAlignment="1" applyProtection="1">
      <alignment horizontal="center"/>
    </xf>
    <xf numFmtId="0" fontId="4" fillId="0" borderId="0" xfId="0" applyFont="1"/>
    <xf numFmtId="0" fontId="5" fillId="0" borderId="0" xfId="0" applyFont="1"/>
    <xf numFmtId="0" fontId="7" fillId="7" borderId="1" xfId="2" applyFont="1" applyFill="1" applyBorder="1" applyAlignment="1">
      <alignment wrapText="1"/>
    </xf>
    <xf numFmtId="1" fontId="9" fillId="5" borderId="3" xfId="2" applyNumberFormat="1" applyFont="1" applyFill="1" applyBorder="1" applyAlignment="1">
      <alignment horizontal="left" vertical="top" wrapText="1"/>
    </xf>
    <xf numFmtId="0" fontId="9" fillId="5" borderId="4" xfId="2" applyFont="1" applyFill="1" applyBorder="1" applyAlignment="1">
      <alignment horizontal="left" vertical="top" wrapText="1"/>
    </xf>
    <xf numFmtId="0" fontId="16" fillId="0" borderId="0" xfId="2" applyFont="1" applyAlignment="1">
      <alignment vertical="center" wrapText="1"/>
    </xf>
    <xf numFmtId="0" fontId="9" fillId="6" borderId="4" xfId="2" applyFont="1" applyFill="1" applyBorder="1" applyAlignment="1">
      <alignment horizontal="left"/>
    </xf>
    <xf numFmtId="0" fontId="9" fillId="4" borderId="4" xfId="2" applyFont="1" applyFill="1" applyBorder="1" applyAlignment="1">
      <alignment horizontal="left"/>
    </xf>
    <xf numFmtId="0" fontId="11" fillId="10" borderId="4" xfId="2" applyFont="1" applyFill="1" applyBorder="1" applyAlignment="1">
      <alignment horizontal="left"/>
    </xf>
    <xf numFmtId="0" fontId="12" fillId="9" borderId="4" xfId="2" applyFont="1" applyFill="1" applyBorder="1" applyAlignment="1">
      <alignment horizontal="left"/>
    </xf>
    <xf numFmtId="0" fontId="14" fillId="7" borderId="1" xfId="2" applyFont="1" applyFill="1" applyBorder="1"/>
    <xf numFmtId="0" fontId="2" fillId="7" borderId="0" xfId="0" applyFont="1" applyFill="1"/>
    <xf numFmtId="6" fontId="3" fillId="7" borderId="0" xfId="0" applyNumberFormat="1" applyFont="1" applyFill="1"/>
    <xf numFmtId="0" fontId="18" fillId="2" borderId="4" xfId="2" applyFont="1" applyFill="1" applyBorder="1" applyAlignment="1">
      <alignment horizontal="left"/>
    </xf>
    <xf numFmtId="0" fontId="15" fillId="7" borderId="0" xfId="2" applyFont="1" applyFill="1" applyAlignment="1">
      <alignment horizontal="left"/>
    </xf>
    <xf numFmtId="0" fontId="11" fillId="7" borderId="4" xfId="2" applyFont="1" applyFill="1" applyBorder="1" applyAlignment="1">
      <alignment horizontal="left"/>
    </xf>
    <xf numFmtId="44" fontId="11" fillId="7" borderId="4" xfId="2" applyNumberFormat="1" applyFont="1" applyFill="1" applyBorder="1" applyAlignment="1">
      <alignment horizontal="left"/>
    </xf>
    <xf numFmtId="0" fontId="11" fillId="7" borderId="0" xfId="2" applyFont="1" applyFill="1" applyAlignment="1">
      <alignment horizontal="left"/>
    </xf>
    <xf numFmtId="0" fontId="11" fillId="2" borderId="0" xfId="2" applyFont="1" applyFill="1" applyAlignment="1">
      <alignment horizontal="left"/>
    </xf>
    <xf numFmtId="44" fontId="11" fillId="7" borderId="4" xfId="2" applyNumberFormat="1" applyFont="1" applyFill="1" applyBorder="1" applyAlignment="1">
      <alignment horizontal="center"/>
    </xf>
    <xf numFmtId="9" fontId="20" fillId="6" borderId="4" xfId="2" applyNumberFormat="1" applyFont="1" applyFill="1" applyBorder="1" applyAlignment="1">
      <alignment horizontal="center"/>
    </xf>
    <xf numFmtId="9" fontId="11" fillId="7" borderId="4" xfId="2" applyNumberFormat="1" applyFont="1" applyFill="1" applyBorder="1" applyAlignment="1">
      <alignment horizontal="center"/>
    </xf>
    <xf numFmtId="0" fontId="15" fillId="7" borderId="0" xfId="2" applyFont="1" applyFill="1"/>
    <xf numFmtId="0" fontId="11" fillId="7" borderId="4" xfId="2" applyFont="1" applyFill="1" applyBorder="1" applyAlignment="1">
      <alignment horizontal="center" vertical="center" wrapText="1"/>
    </xf>
    <xf numFmtId="0" fontId="4" fillId="2" borderId="0" xfId="0" applyFont="1" applyFill="1"/>
    <xf numFmtId="0" fontId="15" fillId="7" borderId="5" xfId="2" applyFont="1" applyFill="1" applyBorder="1" applyAlignment="1">
      <alignment horizontal="center"/>
    </xf>
    <xf numFmtId="0" fontId="3" fillId="7" borderId="0" xfId="0" applyFont="1" applyFill="1"/>
    <xf numFmtId="0" fontId="0" fillId="0" borderId="0" xfId="0" applyAlignment="1">
      <alignment horizontal="center"/>
    </xf>
    <xf numFmtId="0" fontId="15" fillId="2" borderId="0" xfId="2" applyFont="1" applyFill="1"/>
    <xf numFmtId="1" fontId="8" fillId="3" borderId="2" xfId="2" applyNumberFormat="1" applyFont="1" applyFill="1" applyBorder="1" applyAlignment="1">
      <alignment horizontal="left" vertical="top" wrapText="1"/>
    </xf>
    <xf numFmtId="0" fontId="22" fillId="7" borderId="7" xfId="0" applyFont="1" applyFill="1" applyBorder="1" applyAlignment="1">
      <alignment horizontal="right" vertical="center"/>
    </xf>
    <xf numFmtId="0" fontId="15" fillId="7" borderId="0" xfId="2" applyFont="1" applyFill="1" applyAlignment="1">
      <alignment horizontal="left"/>
    </xf>
    <xf numFmtId="0" fontId="11" fillId="2" borderId="0" xfId="2" applyFont="1" applyFill="1" applyAlignment="1">
      <alignment horizontal="left" wrapText="1"/>
    </xf>
    <xf numFmtId="0" fontId="11" fillId="2" borderId="0" xfId="2" applyFont="1" applyFill="1" applyAlignment="1">
      <alignment horizontal="left"/>
    </xf>
    <xf numFmtId="0" fontId="15" fillId="7" borderId="5" xfId="2" applyFont="1" applyFill="1" applyBorder="1" applyAlignment="1">
      <alignment horizontal="left" wrapText="1"/>
    </xf>
    <xf numFmtId="0" fontId="15" fillId="7" borderId="5" xfId="2" applyFont="1" applyFill="1" applyBorder="1" applyAlignment="1">
      <alignment horizontal="left"/>
    </xf>
  </cellXfs>
  <cellStyles count="3">
    <cellStyle name="Standaard" xfId="0" builtinId="0"/>
    <cellStyle name="Standaard 2" xfId="2" xr:uid="{27707EB7-EE5E-41BB-BE31-E910093E7183}"/>
    <cellStyle name="Valuta" xfId="1" builtinId="4"/>
  </cellStyles>
  <dxfs count="5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solid">
          <fgColor indexed="64"/>
          <bgColor rgb="FFFF0000"/>
        </patternFill>
      </fill>
    </dxf>
    <dxf>
      <fill>
        <patternFill patternType="solid">
          <fgColor indexed="64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84B12-69EC-49EE-AB56-2D0C994ADCB5}">
  <dimension ref="B2:S17"/>
  <sheetViews>
    <sheetView showGridLines="0" zoomScale="85" zoomScaleNormal="85" workbookViewId="0">
      <selection activeCell="C7" sqref="C7"/>
    </sheetView>
  </sheetViews>
  <sheetFormatPr defaultRowHeight="14.4" x14ac:dyDescent="0.3"/>
  <cols>
    <col min="2" max="2" width="67.5546875" bestFit="1" customWidth="1"/>
    <col min="3" max="3" width="154.33203125" customWidth="1"/>
    <col min="19" max="19" width="8" bestFit="1" customWidth="1"/>
  </cols>
  <sheetData>
    <row r="2" spans="2:19" ht="22.2" x14ac:dyDescent="0.45">
      <c r="B2" s="54" t="s">
        <v>0</v>
      </c>
      <c r="S2" t="s">
        <v>1</v>
      </c>
    </row>
    <row r="4" spans="2:19" x14ac:dyDescent="0.3">
      <c r="B4" s="55"/>
    </row>
    <row r="6" spans="2:19" ht="3.75" customHeight="1" x14ac:dyDescent="0.3"/>
    <row r="7" spans="2:19" s="1" customFormat="1" ht="15.75" customHeight="1" thickBot="1" x14ac:dyDescent="0.4">
      <c r="B7" s="56" t="s">
        <v>2</v>
      </c>
      <c r="C7" s="56" t="s">
        <v>3</v>
      </c>
    </row>
    <row r="8" spans="2:19" s="1" customFormat="1" ht="15" thickTop="1" x14ac:dyDescent="0.3">
      <c r="B8" s="83"/>
      <c r="C8" s="83"/>
    </row>
    <row r="9" spans="2:19" s="1" customFormat="1" ht="29.4" thickBot="1" x14ac:dyDescent="0.35">
      <c r="B9" s="57" t="s">
        <v>4</v>
      </c>
      <c r="C9" s="58" t="s">
        <v>5</v>
      </c>
    </row>
    <row r="10" spans="2:19" s="1" customFormat="1" ht="15" thickTop="1" x14ac:dyDescent="0.3">
      <c r="B10" s="83"/>
      <c r="C10" s="83"/>
    </row>
    <row r="11" spans="2:19" s="1" customFormat="1" ht="29.4" thickBot="1" x14ac:dyDescent="0.35">
      <c r="B11" s="57" t="s">
        <v>6</v>
      </c>
      <c r="C11" s="58" t="s">
        <v>7</v>
      </c>
    </row>
    <row r="12" spans="2:19" s="1" customFormat="1" ht="15" thickTop="1" x14ac:dyDescent="0.3">
      <c r="B12" s="83"/>
      <c r="C12" s="83"/>
    </row>
    <row r="13" spans="2:19" s="1" customFormat="1" x14ac:dyDescent="0.3">
      <c r="B13" s="57" t="s">
        <v>8</v>
      </c>
      <c r="C13" s="58" t="s">
        <v>9</v>
      </c>
    </row>
    <row r="15" spans="2:19" x14ac:dyDescent="0.3">
      <c r="B15" s="4" t="s">
        <v>10</v>
      </c>
    </row>
    <row r="16" spans="2:19" x14ac:dyDescent="0.3">
      <c r="B16" s="4" t="s">
        <v>11</v>
      </c>
    </row>
    <row r="17" spans="2:2" x14ac:dyDescent="0.3">
      <c r="B17" s="4" t="s">
        <v>8</v>
      </c>
    </row>
  </sheetData>
  <sheetProtection sheet="1" objects="1" scenarios="1"/>
  <mergeCells count="3">
    <mergeCell ref="B8:C8"/>
    <mergeCell ref="B10:C10"/>
    <mergeCell ref="B12:C12"/>
  </mergeCells>
  <phoneticPr fontId="10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FD0017-80EE-43DF-BC06-33E5CDCF04A4}">
  <dimension ref="B2:G32"/>
  <sheetViews>
    <sheetView showGridLines="0" tabSelected="1" workbookViewId="0">
      <selection activeCell="D7" sqref="D7"/>
    </sheetView>
  </sheetViews>
  <sheetFormatPr defaultRowHeight="14.4" x14ac:dyDescent="0.3"/>
  <cols>
    <col min="2" max="2" width="16.88671875" customWidth="1"/>
    <col min="3" max="3" width="1.6640625" bestFit="1" customWidth="1"/>
    <col min="4" max="4" width="30.44140625" bestFit="1" customWidth="1"/>
    <col min="5" max="5" width="28" bestFit="1" customWidth="1"/>
    <col min="6" max="6" width="29.6640625" style="4" customWidth="1"/>
    <col min="7" max="7" width="15.109375" bestFit="1" customWidth="1"/>
  </cols>
  <sheetData>
    <row r="2" spans="2:7" ht="22.2" x14ac:dyDescent="0.45">
      <c r="B2" s="54" t="s">
        <v>12</v>
      </c>
      <c r="C2" s="54"/>
    </row>
    <row r="3" spans="2:7" ht="15" x14ac:dyDescent="0.35">
      <c r="G3" s="16"/>
    </row>
    <row r="4" spans="2:7" ht="15" x14ac:dyDescent="0.35">
      <c r="B4" s="59" t="s">
        <v>13</v>
      </c>
      <c r="C4" s="59" t="s">
        <v>14</v>
      </c>
      <c r="D4" s="36" t="s">
        <v>15</v>
      </c>
      <c r="E4" s="43"/>
      <c r="F4" s="27"/>
      <c r="G4" s="60" t="s">
        <v>16</v>
      </c>
    </row>
    <row r="5" spans="2:7" ht="15" x14ac:dyDescent="0.35">
      <c r="B5" s="59" t="s">
        <v>17</v>
      </c>
      <c r="C5" s="59" t="s">
        <v>14</v>
      </c>
      <c r="D5" s="36" t="s">
        <v>18</v>
      </c>
      <c r="E5" s="43"/>
      <c r="F5" s="27"/>
      <c r="G5" s="61" t="s">
        <v>19</v>
      </c>
    </row>
    <row r="6" spans="2:7" ht="15" x14ac:dyDescent="0.35">
      <c r="B6" s="59"/>
      <c r="C6" s="59"/>
      <c r="D6" s="29"/>
      <c r="E6" s="44"/>
      <c r="F6" s="27"/>
      <c r="G6" s="62" t="s">
        <v>20</v>
      </c>
    </row>
    <row r="7" spans="2:7" ht="15" x14ac:dyDescent="0.35">
      <c r="B7" s="59" t="s">
        <v>21</v>
      </c>
      <c r="C7" s="59" t="s">
        <v>14</v>
      </c>
      <c r="D7" s="37" t="s">
        <v>22</v>
      </c>
      <c r="E7" s="36" t="s">
        <v>23</v>
      </c>
      <c r="F7" s="63" t="str">
        <f t="shared" ref="F7:F16" si="0">IF(D7="",B7,B7&amp;" "&amp;D7)</f>
        <v>Project 1 Naam van project 1</v>
      </c>
      <c r="G7" s="16"/>
    </row>
    <row r="8" spans="2:7" ht="15" x14ac:dyDescent="0.35">
      <c r="B8" s="59" t="s">
        <v>24</v>
      </c>
      <c r="C8" s="59" t="s">
        <v>14</v>
      </c>
      <c r="D8" s="37" t="s">
        <v>25</v>
      </c>
      <c r="E8" s="36" t="s">
        <v>23</v>
      </c>
      <c r="F8" s="63" t="str">
        <f t="shared" si="0"/>
        <v>Project 2 Naam van project 2</v>
      </c>
      <c r="G8" s="16"/>
    </row>
    <row r="9" spans="2:7" ht="15" x14ac:dyDescent="0.35">
      <c r="B9" s="59" t="s">
        <v>26</v>
      </c>
      <c r="C9" s="59" t="s">
        <v>14</v>
      </c>
      <c r="D9" s="37" t="s">
        <v>27</v>
      </c>
      <c r="E9" s="36" t="s">
        <v>23</v>
      </c>
      <c r="F9" s="63" t="str">
        <f t="shared" si="0"/>
        <v>Project 3 Naam van project 3</v>
      </c>
      <c r="G9" s="16"/>
    </row>
    <row r="10" spans="2:7" ht="15" x14ac:dyDescent="0.35">
      <c r="B10" s="59" t="s">
        <v>28</v>
      </c>
      <c r="C10" s="59" t="s">
        <v>14</v>
      </c>
      <c r="D10" s="37" t="s">
        <v>29</v>
      </c>
      <c r="E10" s="36" t="s">
        <v>23</v>
      </c>
      <c r="F10" s="63" t="str">
        <f t="shared" si="0"/>
        <v>Project 4 Naam van project 4</v>
      </c>
      <c r="G10" s="16"/>
    </row>
    <row r="11" spans="2:7" ht="15" x14ac:dyDescent="0.35">
      <c r="B11" s="59" t="s">
        <v>30</v>
      </c>
      <c r="C11" s="59" t="s">
        <v>14</v>
      </c>
      <c r="D11" s="37" t="s">
        <v>31</v>
      </c>
      <c r="E11" s="36" t="s">
        <v>23</v>
      </c>
      <c r="F11" s="63" t="str">
        <f t="shared" si="0"/>
        <v>Project 5 Naam van project 5</v>
      </c>
      <c r="G11" s="16"/>
    </row>
    <row r="12" spans="2:7" ht="15" x14ac:dyDescent="0.35">
      <c r="B12" s="59" t="s">
        <v>32</v>
      </c>
      <c r="C12" s="59" t="s">
        <v>14</v>
      </c>
      <c r="D12" s="37" t="s">
        <v>33</v>
      </c>
      <c r="E12" s="36" t="s">
        <v>23</v>
      </c>
      <c r="F12" s="63" t="str">
        <f t="shared" si="0"/>
        <v>Project 6 Naam van project 6</v>
      </c>
      <c r="G12" s="16"/>
    </row>
    <row r="13" spans="2:7" ht="15" x14ac:dyDescent="0.35">
      <c r="B13" s="59" t="s">
        <v>34</v>
      </c>
      <c r="C13" s="59" t="s">
        <v>14</v>
      </c>
      <c r="D13" s="37" t="s">
        <v>35</v>
      </c>
      <c r="E13" s="36" t="s">
        <v>23</v>
      </c>
      <c r="F13" s="63" t="str">
        <f t="shared" si="0"/>
        <v>Project 7 Naam van project 7</v>
      </c>
      <c r="G13" s="16"/>
    </row>
    <row r="14" spans="2:7" ht="15" x14ac:dyDescent="0.35">
      <c r="B14" s="59" t="s">
        <v>36</v>
      </c>
      <c r="C14" s="59" t="s">
        <v>14</v>
      </c>
      <c r="D14" s="37" t="s">
        <v>37</v>
      </c>
      <c r="E14" s="36" t="s">
        <v>23</v>
      </c>
      <c r="F14" s="63" t="str">
        <f t="shared" si="0"/>
        <v>Project 8 Naam van project 8</v>
      </c>
      <c r="G14" s="16"/>
    </row>
    <row r="15" spans="2:7" ht="15" x14ac:dyDescent="0.35">
      <c r="B15" s="59" t="s">
        <v>38</v>
      </c>
      <c r="C15" s="59" t="s">
        <v>14</v>
      </c>
      <c r="D15" s="37" t="s">
        <v>39</v>
      </c>
      <c r="E15" s="36" t="s">
        <v>23</v>
      </c>
      <c r="F15" s="63" t="str">
        <f t="shared" si="0"/>
        <v>Project 9 Naam van project 9</v>
      </c>
      <c r="G15" s="16"/>
    </row>
    <row r="16" spans="2:7" ht="15" x14ac:dyDescent="0.35">
      <c r="B16" s="59" t="s">
        <v>40</v>
      </c>
      <c r="C16" s="59" t="s">
        <v>14</v>
      </c>
      <c r="D16" s="37" t="s">
        <v>41</v>
      </c>
      <c r="E16" s="36" t="s">
        <v>23</v>
      </c>
      <c r="F16" s="63" t="str">
        <f t="shared" si="0"/>
        <v>Project 10 Naam van project 10</v>
      </c>
      <c r="G16" s="16"/>
    </row>
    <row r="17" spans="2:7" ht="15" x14ac:dyDescent="0.35">
      <c r="B17" s="28"/>
      <c r="C17" s="28"/>
      <c r="D17" s="28"/>
      <c r="E17" s="28"/>
      <c r="F17" s="27"/>
      <c r="G17" s="28"/>
    </row>
    <row r="18" spans="2:7" ht="15" x14ac:dyDescent="0.35">
      <c r="B18" s="28"/>
      <c r="C18" s="28"/>
      <c r="D18" s="28"/>
      <c r="E18" s="28"/>
      <c r="F18" s="27"/>
      <c r="G18" s="28"/>
    </row>
    <row r="19" spans="2:7" ht="15" x14ac:dyDescent="0.35">
      <c r="B19" s="28"/>
      <c r="C19" s="28"/>
      <c r="D19" s="28"/>
      <c r="E19" s="28"/>
      <c r="F19" s="27"/>
      <c r="G19" s="28"/>
    </row>
    <row r="20" spans="2:7" ht="15" x14ac:dyDescent="0.35">
      <c r="B20" s="28"/>
      <c r="C20" s="28"/>
      <c r="D20" s="28"/>
      <c r="E20" s="28"/>
      <c r="F20" s="27"/>
      <c r="G20" s="28"/>
    </row>
    <row r="21" spans="2:7" ht="15" x14ac:dyDescent="0.35">
      <c r="B21" s="29"/>
      <c r="C21" s="29"/>
      <c r="D21" s="29"/>
      <c r="E21" s="44"/>
      <c r="F21" s="27"/>
      <c r="G21" s="28"/>
    </row>
    <row r="22" spans="2:7" ht="15" x14ac:dyDescent="0.35">
      <c r="B22" s="30"/>
      <c r="C22" s="30"/>
      <c r="D22" s="31"/>
      <c r="E22" s="45"/>
      <c r="F22" s="27"/>
      <c r="G22" s="28"/>
    </row>
    <row r="23" spans="2:7" ht="15" x14ac:dyDescent="0.35">
      <c r="B23" s="32"/>
      <c r="C23" s="30"/>
      <c r="D23" s="31"/>
      <c r="E23" s="45"/>
      <c r="F23" s="27"/>
      <c r="G23" s="28"/>
    </row>
    <row r="24" spans="2:7" ht="15" x14ac:dyDescent="0.35">
      <c r="B24" s="32"/>
      <c r="C24" s="30"/>
      <c r="D24" s="31"/>
      <c r="E24" s="45"/>
      <c r="F24" s="27"/>
      <c r="G24" s="28"/>
    </row>
    <row r="25" spans="2:7" ht="15" x14ac:dyDescent="0.35">
      <c r="B25" s="32"/>
      <c r="C25" s="32"/>
      <c r="D25" s="33"/>
      <c r="E25" s="46"/>
      <c r="F25" s="27"/>
      <c r="G25" s="28"/>
    </row>
    <row r="26" spans="2:7" ht="15" x14ac:dyDescent="0.35">
      <c r="B26" s="32"/>
      <c r="C26" s="32"/>
      <c r="D26" s="2"/>
      <c r="E26" s="47"/>
      <c r="F26" s="27"/>
      <c r="G26" s="28"/>
    </row>
    <row r="27" spans="2:7" ht="15" x14ac:dyDescent="0.35">
      <c r="B27" s="32"/>
      <c r="C27" s="32"/>
      <c r="D27" s="33"/>
      <c r="E27" s="46"/>
      <c r="F27" s="27"/>
      <c r="G27" s="28"/>
    </row>
    <row r="28" spans="2:7" ht="15" x14ac:dyDescent="0.35">
      <c r="B28" s="32"/>
      <c r="C28" s="32"/>
      <c r="D28" s="33"/>
      <c r="E28" s="46"/>
      <c r="F28" s="27"/>
      <c r="G28" s="28"/>
    </row>
    <row r="29" spans="2:7" ht="15" x14ac:dyDescent="0.35">
      <c r="B29" s="32"/>
      <c r="C29" s="32"/>
      <c r="D29" s="33"/>
      <c r="E29" s="46"/>
      <c r="F29" s="27"/>
      <c r="G29" s="28"/>
    </row>
    <row r="30" spans="2:7" ht="15" x14ac:dyDescent="0.35">
      <c r="B30" s="32"/>
      <c r="C30" s="32"/>
      <c r="D30" s="33"/>
      <c r="E30" s="46"/>
      <c r="F30" s="27"/>
      <c r="G30" s="28"/>
    </row>
    <row r="31" spans="2:7" ht="15" x14ac:dyDescent="0.35">
      <c r="B31" s="34"/>
      <c r="C31" s="34"/>
      <c r="D31" s="35"/>
      <c r="E31" s="46"/>
      <c r="F31" s="27"/>
      <c r="G31" s="28"/>
    </row>
    <row r="32" spans="2:7" x14ac:dyDescent="0.3">
      <c r="B32" s="3"/>
      <c r="C32" s="3"/>
      <c r="D32" s="3"/>
      <c r="E32" s="3"/>
    </row>
  </sheetData>
  <sheetProtection sheet="1" objects="1" scenarios="1"/>
  <dataValidations disablePrompts="1" count="2">
    <dataValidation type="list" allowBlank="1" showInputMessage="1" showErrorMessage="1" sqref="B23:C31" xr:uid="{1269B43C-2048-490C-B016-C7092DDA8906}">
      <formula1>K_Werkpakketnummer</formula1>
    </dataValidation>
    <dataValidation type="list" allowBlank="1" showInputMessage="1" showErrorMessage="1" sqref="B22:C22" xr:uid="{DE1B255B-8C2E-46F7-B9FC-16D0B0CF3358}">
      <formula1>#REF!</formula1>
    </dataValidation>
  </dataValidations>
  <pageMargins left="0.7" right="0.7" top="0.75" bottom="0.75" header="0.3" footer="0.3"/>
  <pageSetup paperSize="9" orientation="portrait" verticalDpi="0" r:id="rId1"/>
  <ignoredErrors>
    <ignoredError sqref="F7:F1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6B1CE-A711-4372-BFD2-24E9ACE4CC10}">
  <dimension ref="B2:H215"/>
  <sheetViews>
    <sheetView showGridLines="0" topLeftCell="B1" zoomScaleNormal="100" workbookViewId="0">
      <selection activeCell="B5" sqref="B5"/>
    </sheetView>
  </sheetViews>
  <sheetFormatPr defaultRowHeight="14.4" x14ac:dyDescent="0.3"/>
  <cols>
    <col min="2" max="2" width="27.5546875" customWidth="1"/>
    <col min="3" max="3" width="27" customWidth="1"/>
    <col min="4" max="4" width="25" customWidth="1"/>
    <col min="5" max="5" width="72.33203125" customWidth="1"/>
    <col min="6" max="6" width="29.5546875" customWidth="1"/>
    <col min="7" max="7" width="10.109375" style="3" customWidth="1"/>
    <col min="8" max="8" width="15.33203125" bestFit="1" customWidth="1"/>
    <col min="12" max="12" width="28.33203125" customWidth="1"/>
    <col min="15" max="15" width="15.109375" bestFit="1" customWidth="1"/>
  </cols>
  <sheetData>
    <row r="2" spans="2:8" ht="21" customHeight="1" x14ac:dyDescent="0.45">
      <c r="B2" s="54" t="s">
        <v>42</v>
      </c>
      <c r="C2" s="54"/>
      <c r="D2" s="54"/>
      <c r="E2" s="54"/>
      <c r="H2" s="60" t="s">
        <v>16</v>
      </c>
    </row>
    <row r="3" spans="2:8" ht="15" x14ac:dyDescent="0.35">
      <c r="H3" s="61" t="s">
        <v>19</v>
      </c>
    </row>
    <row r="4" spans="2:8" ht="15.6" thickBot="1" x14ac:dyDescent="0.4">
      <c r="B4" s="64" t="s">
        <v>43</v>
      </c>
      <c r="C4" s="64" t="s">
        <v>44</v>
      </c>
      <c r="D4" s="64" t="s">
        <v>2</v>
      </c>
      <c r="E4" s="64" t="s">
        <v>45</v>
      </c>
      <c r="F4" s="64" t="s">
        <v>46</v>
      </c>
      <c r="G4" s="5"/>
      <c r="H4" s="62" t="s">
        <v>20</v>
      </c>
    </row>
    <row r="5" spans="2:8" ht="15.6" thickTop="1" x14ac:dyDescent="0.35">
      <c r="B5" s="22"/>
      <c r="C5" s="22" t="str">
        <f>IFERROR(_xlfn.XLOOKUP(B5,'Stap 1 - Projectinformatie'!$F$7:$F$16,'Stap 1 - Projectinformatie'!$E$7:$E$16,""),"")</f>
        <v/>
      </c>
      <c r="D5" s="23"/>
      <c r="E5" s="25"/>
      <c r="F5" s="24"/>
      <c r="G5" s="6"/>
    </row>
    <row r="6" spans="2:8" ht="15" x14ac:dyDescent="0.35">
      <c r="B6" s="22"/>
      <c r="C6" s="22" t="str">
        <f>IFERROR(_xlfn.XLOOKUP(B6,'Stap 1 - Projectinformatie'!$F$7:$F$16,'Stap 1 - Projectinformatie'!$E$7:$E$16,""),"")</f>
        <v/>
      </c>
      <c r="D6" s="23"/>
      <c r="E6" s="25"/>
      <c r="F6" s="24"/>
      <c r="G6" s="6"/>
    </row>
    <row r="7" spans="2:8" ht="15" x14ac:dyDescent="0.35">
      <c r="B7" s="22"/>
      <c r="C7" s="22" t="str">
        <f>IFERROR(_xlfn.XLOOKUP(B7,'Stap 1 - Projectinformatie'!$F$7:$F$16,'Stap 1 - Projectinformatie'!$E$7:$E$16,""),"")</f>
        <v/>
      </c>
      <c r="D7" s="23"/>
      <c r="E7" s="25"/>
      <c r="F7" s="24"/>
      <c r="G7" s="6"/>
    </row>
    <row r="8" spans="2:8" ht="15" x14ac:dyDescent="0.35">
      <c r="B8" s="22"/>
      <c r="C8" s="22" t="str">
        <f>IFERROR(_xlfn.XLOOKUP(B8,'Stap 1 - Projectinformatie'!$F$7:$F$16,'Stap 1 - Projectinformatie'!$E$7:$E$16,""),"")</f>
        <v/>
      </c>
      <c r="D8" s="23"/>
      <c r="E8" s="25"/>
      <c r="F8" s="24"/>
      <c r="G8" s="6"/>
    </row>
    <row r="9" spans="2:8" ht="15" x14ac:dyDescent="0.35">
      <c r="B9" s="22"/>
      <c r="C9" s="22" t="str">
        <f>IFERROR(_xlfn.XLOOKUP(B9,'Stap 1 - Projectinformatie'!$F$7:$F$16,'Stap 1 - Projectinformatie'!$E$7:$E$16,""),"")</f>
        <v/>
      </c>
      <c r="D9" s="23"/>
      <c r="E9" s="25"/>
      <c r="F9" s="24"/>
      <c r="G9" s="6"/>
    </row>
    <row r="10" spans="2:8" ht="15" x14ac:dyDescent="0.35">
      <c r="B10" s="22"/>
      <c r="C10" s="22" t="str">
        <f>IFERROR(_xlfn.XLOOKUP(B10,'Stap 1 - Projectinformatie'!$F$7:$F$16,'Stap 1 - Projectinformatie'!$E$7:$E$16,""),"")</f>
        <v/>
      </c>
      <c r="D10" s="23"/>
      <c r="E10" s="25"/>
      <c r="F10" s="24"/>
      <c r="G10" s="6"/>
    </row>
    <row r="11" spans="2:8" ht="15" x14ac:dyDescent="0.35">
      <c r="B11" s="22"/>
      <c r="C11" s="22" t="str">
        <f>IFERROR(_xlfn.XLOOKUP(B11,'Stap 1 - Projectinformatie'!$F$7:$F$16,'Stap 1 - Projectinformatie'!$E$7:$E$16,""),"")</f>
        <v/>
      </c>
      <c r="D11" s="23"/>
      <c r="E11" s="25"/>
      <c r="F11" s="24"/>
      <c r="G11" s="6"/>
    </row>
    <row r="12" spans="2:8" ht="15" x14ac:dyDescent="0.35">
      <c r="B12" s="22"/>
      <c r="C12" s="22" t="str">
        <f>IFERROR(_xlfn.XLOOKUP(B12,'Stap 1 - Projectinformatie'!$F$7:$F$16,'Stap 1 - Projectinformatie'!$E$7:$E$16,""),"")</f>
        <v/>
      </c>
      <c r="D12" s="23"/>
      <c r="E12" s="25"/>
      <c r="F12" s="24"/>
      <c r="G12" s="6"/>
    </row>
    <row r="13" spans="2:8" ht="15" x14ac:dyDescent="0.35">
      <c r="B13" s="22"/>
      <c r="C13" s="22" t="str">
        <f>IFERROR(_xlfn.XLOOKUP(B13,'Stap 1 - Projectinformatie'!$F$7:$F$16,'Stap 1 - Projectinformatie'!$E$7:$E$16,""),"")</f>
        <v/>
      </c>
      <c r="D13" s="23"/>
      <c r="E13" s="25"/>
      <c r="F13" s="24"/>
      <c r="G13" s="6"/>
    </row>
    <row r="14" spans="2:8" ht="15" x14ac:dyDescent="0.35">
      <c r="B14" s="22"/>
      <c r="C14" s="22" t="str">
        <f>IFERROR(_xlfn.XLOOKUP(B14,'Stap 1 - Projectinformatie'!$F$7:$F$16,'Stap 1 - Projectinformatie'!$E$7:$E$16,""),"")</f>
        <v/>
      </c>
      <c r="D14" s="23"/>
      <c r="E14" s="25"/>
      <c r="F14" s="24"/>
      <c r="G14" s="6"/>
    </row>
    <row r="15" spans="2:8" ht="15" x14ac:dyDescent="0.35">
      <c r="B15" s="22"/>
      <c r="C15" s="22" t="str">
        <f>IFERROR(_xlfn.XLOOKUP(B15,'Stap 1 - Projectinformatie'!$F$7:$F$16,'Stap 1 - Projectinformatie'!$E$7:$E$16,""),"")</f>
        <v/>
      </c>
      <c r="D15" s="23"/>
      <c r="E15" s="25"/>
      <c r="F15" s="24"/>
      <c r="G15" s="6"/>
    </row>
    <row r="16" spans="2:8" ht="15" x14ac:dyDescent="0.35">
      <c r="B16" s="22"/>
      <c r="C16" s="22" t="str">
        <f>IFERROR(_xlfn.XLOOKUP(B16,'Stap 1 - Projectinformatie'!$F$7:$F$16,'Stap 1 - Projectinformatie'!$E$7:$E$16,""),"")</f>
        <v/>
      </c>
      <c r="D16" s="23"/>
      <c r="E16" s="25"/>
      <c r="F16" s="24"/>
      <c r="G16" s="6"/>
    </row>
    <row r="17" spans="2:7" ht="15" x14ac:dyDescent="0.35">
      <c r="B17" s="22"/>
      <c r="C17" s="22" t="str">
        <f>IFERROR(_xlfn.XLOOKUP(B17,'Stap 1 - Projectinformatie'!$F$7:$F$16,'Stap 1 - Projectinformatie'!$E$7:$E$16,""),"")</f>
        <v/>
      </c>
      <c r="D17" s="23"/>
      <c r="E17" s="25"/>
      <c r="F17" s="24"/>
      <c r="G17" s="6"/>
    </row>
    <row r="18" spans="2:7" ht="15" x14ac:dyDescent="0.35">
      <c r="B18" s="22"/>
      <c r="C18" s="22" t="str">
        <f>IFERROR(_xlfn.XLOOKUP(B18,'Stap 1 - Projectinformatie'!$F$7:$F$16,'Stap 1 - Projectinformatie'!$E$7:$E$16,""),"")</f>
        <v/>
      </c>
      <c r="D18" s="23"/>
      <c r="E18" s="25"/>
      <c r="F18" s="24"/>
      <c r="G18" s="6"/>
    </row>
    <row r="19" spans="2:7" ht="15" x14ac:dyDescent="0.35">
      <c r="B19" s="22"/>
      <c r="C19" s="22" t="str">
        <f>IFERROR(_xlfn.XLOOKUP(B19,'Stap 1 - Projectinformatie'!$F$7:$F$16,'Stap 1 - Projectinformatie'!$E$7:$E$16,""),"")</f>
        <v/>
      </c>
      <c r="D19" s="23"/>
      <c r="E19" s="25"/>
      <c r="F19" s="24"/>
      <c r="G19" s="6"/>
    </row>
    <row r="20" spans="2:7" ht="15" x14ac:dyDescent="0.35">
      <c r="B20" s="22"/>
      <c r="C20" s="22" t="str">
        <f>IFERROR(_xlfn.XLOOKUP(B20,'Stap 1 - Projectinformatie'!$F$7:$F$16,'Stap 1 - Projectinformatie'!$E$7:$E$16,""),"")</f>
        <v/>
      </c>
      <c r="D20" s="23"/>
      <c r="E20" s="25"/>
      <c r="F20" s="24"/>
      <c r="G20" s="6"/>
    </row>
    <row r="21" spans="2:7" ht="15" x14ac:dyDescent="0.35">
      <c r="B21" s="22"/>
      <c r="C21" s="22" t="str">
        <f>IFERROR(_xlfn.XLOOKUP(B21,'Stap 1 - Projectinformatie'!$F$7:$F$16,'Stap 1 - Projectinformatie'!$E$7:$E$16,""),"")</f>
        <v/>
      </c>
      <c r="D21" s="23"/>
      <c r="E21" s="25"/>
      <c r="F21" s="24"/>
      <c r="G21" s="6"/>
    </row>
    <row r="22" spans="2:7" ht="15" x14ac:dyDescent="0.35">
      <c r="B22" s="22"/>
      <c r="C22" s="22" t="str">
        <f>IFERROR(_xlfn.XLOOKUP(B22,'Stap 1 - Projectinformatie'!$F$7:$F$16,'Stap 1 - Projectinformatie'!$E$7:$E$16,""),"")</f>
        <v/>
      </c>
      <c r="D22" s="23"/>
      <c r="E22" s="25"/>
      <c r="F22" s="24"/>
      <c r="G22" s="6"/>
    </row>
    <row r="23" spans="2:7" ht="15" x14ac:dyDescent="0.35">
      <c r="B23" s="22"/>
      <c r="C23" s="22" t="str">
        <f>IFERROR(_xlfn.XLOOKUP(B23,'Stap 1 - Projectinformatie'!$F$7:$F$16,'Stap 1 - Projectinformatie'!$E$7:$E$16,""),"")</f>
        <v/>
      </c>
      <c r="D23" s="23"/>
      <c r="E23" s="25"/>
      <c r="F23" s="24"/>
      <c r="G23" s="6"/>
    </row>
    <row r="24" spans="2:7" ht="15" x14ac:dyDescent="0.35">
      <c r="B24" s="22"/>
      <c r="C24" s="22" t="str">
        <f>IFERROR(_xlfn.XLOOKUP(B24,'Stap 1 - Projectinformatie'!$F$7:$F$16,'Stap 1 - Projectinformatie'!$E$7:$E$16,""),"")</f>
        <v/>
      </c>
      <c r="D24" s="23"/>
      <c r="E24" s="25"/>
      <c r="F24" s="24"/>
      <c r="G24" s="6"/>
    </row>
    <row r="25" spans="2:7" ht="15" x14ac:dyDescent="0.35">
      <c r="B25" s="22"/>
      <c r="C25" s="22" t="str">
        <f>IFERROR(_xlfn.XLOOKUP(B25,'Stap 1 - Projectinformatie'!$F$7:$F$16,'Stap 1 - Projectinformatie'!$E$7:$E$16,""),"")</f>
        <v/>
      </c>
      <c r="D25" s="23"/>
      <c r="E25" s="25"/>
      <c r="F25" s="24"/>
      <c r="G25" s="6"/>
    </row>
    <row r="26" spans="2:7" ht="15" x14ac:dyDescent="0.35">
      <c r="B26" s="22"/>
      <c r="C26" s="22" t="str">
        <f>IFERROR(_xlfn.XLOOKUP(B26,'Stap 1 - Projectinformatie'!$F$7:$F$16,'Stap 1 - Projectinformatie'!$E$7:$E$16,""),"")</f>
        <v/>
      </c>
      <c r="D26" s="23"/>
      <c r="E26" s="25"/>
      <c r="F26" s="24"/>
      <c r="G26" s="6"/>
    </row>
    <row r="27" spans="2:7" ht="15" x14ac:dyDescent="0.35">
      <c r="B27" s="22"/>
      <c r="C27" s="22" t="str">
        <f>IFERROR(_xlfn.XLOOKUP(B27,'Stap 1 - Projectinformatie'!$F$7:$F$16,'Stap 1 - Projectinformatie'!$E$7:$E$16,""),"")</f>
        <v/>
      </c>
      <c r="D27" s="23"/>
      <c r="E27" s="25"/>
      <c r="F27" s="24"/>
      <c r="G27" s="6"/>
    </row>
    <row r="28" spans="2:7" ht="15" x14ac:dyDescent="0.35">
      <c r="B28" s="22"/>
      <c r="C28" s="22" t="str">
        <f>IFERROR(_xlfn.XLOOKUP(B28,'Stap 1 - Projectinformatie'!$F$7:$F$16,'Stap 1 - Projectinformatie'!$E$7:$E$16,""),"")</f>
        <v/>
      </c>
      <c r="D28" s="23"/>
      <c r="E28" s="25"/>
      <c r="F28" s="24"/>
      <c r="G28" s="6"/>
    </row>
    <row r="29" spans="2:7" ht="15" x14ac:dyDescent="0.35">
      <c r="B29" s="22"/>
      <c r="C29" s="22" t="str">
        <f>IFERROR(_xlfn.XLOOKUP(B29,'Stap 1 - Projectinformatie'!$F$7:$F$16,'Stap 1 - Projectinformatie'!$E$7:$E$16,""),"")</f>
        <v/>
      </c>
      <c r="D29" s="23"/>
      <c r="E29" s="25"/>
      <c r="F29" s="24"/>
      <c r="G29" s="6"/>
    </row>
    <row r="30" spans="2:7" ht="15" x14ac:dyDescent="0.35">
      <c r="B30" s="22"/>
      <c r="C30" s="22" t="str">
        <f>IFERROR(_xlfn.XLOOKUP(B30,'Stap 1 - Projectinformatie'!$F$7:$F$16,'Stap 1 - Projectinformatie'!$E$7:$E$16,""),"")</f>
        <v/>
      </c>
      <c r="D30" s="23"/>
      <c r="E30" s="25"/>
      <c r="F30" s="24"/>
      <c r="G30" s="6"/>
    </row>
    <row r="31" spans="2:7" ht="15" x14ac:dyDescent="0.35">
      <c r="B31" s="22"/>
      <c r="C31" s="22" t="str">
        <f>IFERROR(_xlfn.XLOOKUP(B31,'Stap 1 - Projectinformatie'!$F$7:$F$16,'Stap 1 - Projectinformatie'!$E$7:$E$16,""),"")</f>
        <v/>
      </c>
      <c r="D31" s="23"/>
      <c r="E31" s="25"/>
      <c r="F31" s="24"/>
      <c r="G31" s="6"/>
    </row>
    <row r="32" spans="2:7" ht="15" x14ac:dyDescent="0.35">
      <c r="B32" s="22"/>
      <c r="C32" s="22" t="str">
        <f>IFERROR(_xlfn.XLOOKUP(B32,'Stap 1 - Projectinformatie'!$F$7:$F$16,'Stap 1 - Projectinformatie'!$E$7:$E$16,""),"")</f>
        <v/>
      </c>
      <c r="D32" s="23"/>
      <c r="E32" s="25"/>
      <c r="F32" s="24"/>
      <c r="G32" s="6"/>
    </row>
    <row r="33" spans="2:7" ht="15" x14ac:dyDescent="0.35">
      <c r="B33" s="22"/>
      <c r="C33" s="22" t="str">
        <f>IFERROR(_xlfn.XLOOKUP(B33,'Stap 1 - Projectinformatie'!$F$7:$F$16,'Stap 1 - Projectinformatie'!$E$7:$E$16,""),"")</f>
        <v/>
      </c>
      <c r="D33" s="23"/>
      <c r="E33" s="25"/>
      <c r="F33" s="24"/>
      <c r="G33" s="6"/>
    </row>
    <row r="34" spans="2:7" ht="15" x14ac:dyDescent="0.35">
      <c r="B34" s="22"/>
      <c r="C34" s="22" t="str">
        <f>IFERROR(_xlfn.XLOOKUP(B34,'Stap 1 - Projectinformatie'!$F$7:$F$16,'Stap 1 - Projectinformatie'!$E$7:$E$16,""),"")</f>
        <v/>
      </c>
      <c r="D34" s="23"/>
      <c r="E34" s="25"/>
      <c r="F34" s="24"/>
      <c r="G34" s="6"/>
    </row>
    <row r="35" spans="2:7" ht="15" x14ac:dyDescent="0.35">
      <c r="B35" s="22"/>
      <c r="C35" s="22" t="str">
        <f>IFERROR(_xlfn.XLOOKUP(B35,'Stap 1 - Projectinformatie'!$F$7:$F$16,'Stap 1 - Projectinformatie'!$E$7:$E$16,""),"")</f>
        <v/>
      </c>
      <c r="D35" s="23"/>
      <c r="E35" s="25"/>
      <c r="F35" s="24"/>
      <c r="G35" s="6"/>
    </row>
    <row r="36" spans="2:7" ht="15" x14ac:dyDescent="0.35">
      <c r="B36" s="22"/>
      <c r="C36" s="22" t="str">
        <f>IFERROR(_xlfn.XLOOKUP(B36,'Stap 1 - Projectinformatie'!$F$7:$F$16,'Stap 1 - Projectinformatie'!$E$7:$E$16,""),"")</f>
        <v/>
      </c>
      <c r="D36" s="23"/>
      <c r="E36" s="25"/>
      <c r="F36" s="24"/>
      <c r="G36" s="6"/>
    </row>
    <row r="37" spans="2:7" ht="15" x14ac:dyDescent="0.35">
      <c r="B37" s="22"/>
      <c r="C37" s="22" t="str">
        <f>IFERROR(_xlfn.XLOOKUP(B37,'Stap 1 - Projectinformatie'!$F$7:$F$16,'Stap 1 - Projectinformatie'!$E$7:$E$16,""),"")</f>
        <v/>
      </c>
      <c r="D37" s="23"/>
      <c r="E37" s="25"/>
      <c r="F37" s="24"/>
      <c r="G37" s="6"/>
    </row>
    <row r="38" spans="2:7" ht="15" x14ac:dyDescent="0.35">
      <c r="B38" s="22"/>
      <c r="C38" s="22" t="str">
        <f>IFERROR(_xlfn.XLOOKUP(B38,'Stap 1 - Projectinformatie'!$F$7:$F$16,'Stap 1 - Projectinformatie'!$E$7:$E$16,""),"")</f>
        <v/>
      </c>
      <c r="D38" s="23"/>
      <c r="E38" s="25"/>
      <c r="F38" s="24"/>
      <c r="G38" s="6"/>
    </row>
    <row r="39" spans="2:7" ht="15" x14ac:dyDescent="0.35">
      <c r="B39" s="22"/>
      <c r="C39" s="22" t="str">
        <f>IFERROR(_xlfn.XLOOKUP(B39,'Stap 1 - Projectinformatie'!$F$7:$F$16,'Stap 1 - Projectinformatie'!$E$7:$E$16,""),"")</f>
        <v/>
      </c>
      <c r="D39" s="23"/>
      <c r="E39" s="25"/>
      <c r="F39" s="24"/>
      <c r="G39" s="6"/>
    </row>
    <row r="40" spans="2:7" ht="15" x14ac:dyDescent="0.35">
      <c r="B40" s="22"/>
      <c r="C40" s="22" t="str">
        <f>IFERROR(_xlfn.XLOOKUP(B40,'Stap 1 - Projectinformatie'!$F$7:$F$16,'Stap 1 - Projectinformatie'!$E$7:$E$16,""),"")</f>
        <v/>
      </c>
      <c r="D40" s="23"/>
      <c r="E40" s="25"/>
      <c r="F40" s="24"/>
      <c r="G40" s="6"/>
    </row>
    <row r="41" spans="2:7" ht="15" x14ac:dyDescent="0.35">
      <c r="B41" s="22"/>
      <c r="C41" s="22" t="str">
        <f>IFERROR(_xlfn.XLOOKUP(B41,'Stap 1 - Projectinformatie'!$F$7:$F$16,'Stap 1 - Projectinformatie'!$E$7:$E$16,""),"")</f>
        <v/>
      </c>
      <c r="D41" s="23"/>
      <c r="E41" s="25"/>
      <c r="F41" s="24"/>
      <c r="G41" s="6"/>
    </row>
    <row r="42" spans="2:7" ht="15" x14ac:dyDescent="0.35">
      <c r="B42" s="22"/>
      <c r="C42" s="22" t="str">
        <f>IFERROR(_xlfn.XLOOKUP(B42,'Stap 1 - Projectinformatie'!$F$7:$F$16,'Stap 1 - Projectinformatie'!$E$7:$E$16,""),"")</f>
        <v/>
      </c>
      <c r="D42" s="23"/>
      <c r="E42" s="25"/>
      <c r="F42" s="24"/>
      <c r="G42" s="6"/>
    </row>
    <row r="43" spans="2:7" ht="15" x14ac:dyDescent="0.35">
      <c r="B43" s="22"/>
      <c r="C43" s="22" t="str">
        <f>IFERROR(_xlfn.XLOOKUP(B43,'Stap 1 - Projectinformatie'!$F$7:$F$16,'Stap 1 - Projectinformatie'!$E$7:$E$16,""),"")</f>
        <v/>
      </c>
      <c r="D43" s="23"/>
      <c r="E43" s="25"/>
      <c r="F43" s="24"/>
      <c r="G43" s="6"/>
    </row>
    <row r="44" spans="2:7" ht="15" x14ac:dyDescent="0.35">
      <c r="B44" s="22"/>
      <c r="C44" s="22" t="str">
        <f>IFERROR(_xlfn.XLOOKUP(B44,'Stap 1 - Projectinformatie'!$F$7:$F$16,'Stap 1 - Projectinformatie'!$E$7:$E$16,""),"")</f>
        <v/>
      </c>
      <c r="D44" s="23"/>
      <c r="E44" s="25"/>
      <c r="F44" s="24"/>
      <c r="G44" s="6"/>
    </row>
    <row r="45" spans="2:7" ht="15" x14ac:dyDescent="0.35">
      <c r="B45" s="22"/>
      <c r="C45" s="22" t="str">
        <f>IFERROR(_xlfn.XLOOKUP(B45,'Stap 1 - Projectinformatie'!$F$7:$F$16,'Stap 1 - Projectinformatie'!$E$7:$E$16,""),"")</f>
        <v/>
      </c>
      <c r="D45" s="23"/>
      <c r="E45" s="25"/>
      <c r="F45" s="24"/>
      <c r="G45" s="6"/>
    </row>
    <row r="46" spans="2:7" ht="15" x14ac:dyDescent="0.35">
      <c r="B46" s="22"/>
      <c r="C46" s="22" t="str">
        <f>IFERROR(_xlfn.XLOOKUP(B46,'Stap 1 - Projectinformatie'!$F$7:$F$16,'Stap 1 - Projectinformatie'!$E$7:$E$16,""),"")</f>
        <v/>
      </c>
      <c r="D46" s="23"/>
      <c r="E46" s="25"/>
      <c r="F46" s="24"/>
      <c r="G46" s="6"/>
    </row>
    <row r="47" spans="2:7" ht="15" x14ac:dyDescent="0.35">
      <c r="B47" s="22"/>
      <c r="C47" s="22" t="str">
        <f>IFERROR(_xlfn.XLOOKUP(B47,'Stap 1 - Projectinformatie'!$F$7:$F$16,'Stap 1 - Projectinformatie'!$E$7:$E$16,""),"")</f>
        <v/>
      </c>
      <c r="D47" s="23"/>
      <c r="E47" s="25"/>
      <c r="F47" s="24"/>
      <c r="G47" s="6"/>
    </row>
    <row r="48" spans="2:7" ht="15" x14ac:dyDescent="0.35">
      <c r="B48" s="22"/>
      <c r="C48" s="22" t="str">
        <f>IFERROR(_xlfn.XLOOKUP(B48,'Stap 1 - Projectinformatie'!$F$7:$F$16,'Stap 1 - Projectinformatie'!$E$7:$E$16,""),"")</f>
        <v/>
      </c>
      <c r="D48" s="23"/>
      <c r="E48" s="25"/>
      <c r="F48" s="24"/>
      <c r="G48" s="6"/>
    </row>
    <row r="49" spans="2:7" ht="15" x14ac:dyDescent="0.35">
      <c r="B49" s="22"/>
      <c r="C49" s="22" t="str">
        <f>IFERROR(_xlfn.XLOOKUP(B49,'Stap 1 - Projectinformatie'!$F$7:$F$16,'Stap 1 - Projectinformatie'!$E$7:$E$16,""),"")</f>
        <v/>
      </c>
      <c r="D49" s="23"/>
      <c r="E49" s="25"/>
      <c r="F49" s="24"/>
      <c r="G49" s="6"/>
    </row>
    <row r="50" spans="2:7" ht="15" x14ac:dyDescent="0.35">
      <c r="B50" s="22"/>
      <c r="C50" s="22" t="str">
        <f>IFERROR(_xlfn.XLOOKUP(B50,'Stap 1 - Projectinformatie'!$F$7:$F$16,'Stap 1 - Projectinformatie'!$E$7:$E$16,""),"")</f>
        <v/>
      </c>
      <c r="D50" s="23"/>
      <c r="E50" s="25"/>
      <c r="F50" s="24"/>
      <c r="G50" s="6"/>
    </row>
    <row r="51" spans="2:7" ht="15" x14ac:dyDescent="0.35">
      <c r="B51" s="22"/>
      <c r="C51" s="22" t="str">
        <f>IFERROR(_xlfn.XLOOKUP(B51,'Stap 1 - Projectinformatie'!$F$7:$F$16,'Stap 1 - Projectinformatie'!$E$7:$E$16,""),"")</f>
        <v/>
      </c>
      <c r="D51" s="23"/>
      <c r="E51" s="25"/>
      <c r="F51" s="24"/>
      <c r="G51" s="6"/>
    </row>
    <row r="52" spans="2:7" ht="15" x14ac:dyDescent="0.35">
      <c r="B52" s="22"/>
      <c r="C52" s="22" t="str">
        <f>IFERROR(_xlfn.XLOOKUP(B52,'Stap 1 - Projectinformatie'!$F$7:$F$16,'Stap 1 - Projectinformatie'!$E$7:$E$16,""),"")</f>
        <v/>
      </c>
      <c r="D52" s="23"/>
      <c r="E52" s="25"/>
      <c r="F52" s="24"/>
      <c r="G52" s="6"/>
    </row>
    <row r="53" spans="2:7" ht="15" x14ac:dyDescent="0.35">
      <c r="B53" s="22"/>
      <c r="C53" s="22" t="str">
        <f>IFERROR(_xlfn.XLOOKUP(B53,'Stap 1 - Projectinformatie'!$F$7:$F$16,'Stap 1 - Projectinformatie'!$E$7:$E$16,""),"")</f>
        <v/>
      </c>
      <c r="D53" s="23"/>
      <c r="E53" s="25"/>
      <c r="F53" s="24"/>
      <c r="G53" s="6"/>
    </row>
    <row r="54" spans="2:7" ht="15" x14ac:dyDescent="0.35">
      <c r="B54" s="22"/>
      <c r="C54" s="22" t="str">
        <f>IFERROR(_xlfn.XLOOKUP(B54,'Stap 1 - Projectinformatie'!$F$7:$F$16,'Stap 1 - Projectinformatie'!$E$7:$E$16,""),"")</f>
        <v/>
      </c>
      <c r="D54" s="23"/>
      <c r="E54" s="25"/>
      <c r="F54" s="24"/>
      <c r="G54" s="6"/>
    </row>
    <row r="55" spans="2:7" ht="15" x14ac:dyDescent="0.35">
      <c r="B55" s="22"/>
      <c r="C55" s="22" t="str">
        <f>IFERROR(_xlfn.XLOOKUP(B55,'Stap 1 - Projectinformatie'!$F$7:$F$16,'Stap 1 - Projectinformatie'!$E$7:$E$16,""),"")</f>
        <v/>
      </c>
      <c r="D55" s="23"/>
      <c r="E55" s="25"/>
      <c r="F55" s="24"/>
      <c r="G55" s="6"/>
    </row>
    <row r="56" spans="2:7" ht="15" x14ac:dyDescent="0.35">
      <c r="B56" s="22"/>
      <c r="C56" s="22" t="str">
        <f>IFERROR(_xlfn.XLOOKUP(B56,'Stap 1 - Projectinformatie'!$F$7:$F$16,'Stap 1 - Projectinformatie'!$E$7:$E$16,""),"")</f>
        <v/>
      </c>
      <c r="D56" s="23"/>
      <c r="E56" s="25"/>
      <c r="F56" s="24"/>
      <c r="G56" s="6"/>
    </row>
    <row r="57" spans="2:7" ht="15" x14ac:dyDescent="0.35">
      <c r="B57" s="22"/>
      <c r="C57" s="22" t="str">
        <f>IFERROR(_xlfn.XLOOKUP(B57,'Stap 1 - Projectinformatie'!$F$7:$F$16,'Stap 1 - Projectinformatie'!$E$7:$E$16,""),"")</f>
        <v/>
      </c>
      <c r="D57" s="23"/>
      <c r="E57" s="25"/>
      <c r="F57" s="24"/>
      <c r="G57" s="6"/>
    </row>
    <row r="58" spans="2:7" ht="15" x14ac:dyDescent="0.35">
      <c r="B58" s="22"/>
      <c r="C58" s="22" t="str">
        <f>IFERROR(_xlfn.XLOOKUP(B58,'Stap 1 - Projectinformatie'!$F$7:$F$16,'Stap 1 - Projectinformatie'!$E$7:$E$16,""),"")</f>
        <v/>
      </c>
      <c r="D58" s="23"/>
      <c r="E58" s="25"/>
      <c r="F58" s="24"/>
      <c r="G58" s="6"/>
    </row>
    <row r="59" spans="2:7" ht="15" x14ac:dyDescent="0.35">
      <c r="B59" s="22"/>
      <c r="C59" s="22" t="str">
        <f>IFERROR(_xlfn.XLOOKUP(B59,'Stap 1 - Projectinformatie'!$F$7:$F$16,'Stap 1 - Projectinformatie'!$E$7:$E$16,""),"")</f>
        <v/>
      </c>
      <c r="D59" s="23"/>
      <c r="E59" s="25"/>
      <c r="F59" s="24"/>
      <c r="G59" s="6"/>
    </row>
    <row r="60" spans="2:7" ht="15" x14ac:dyDescent="0.35">
      <c r="B60" s="22"/>
      <c r="C60" s="22" t="str">
        <f>IFERROR(_xlfn.XLOOKUP(B60,'Stap 1 - Projectinformatie'!$F$7:$F$16,'Stap 1 - Projectinformatie'!$E$7:$E$16,""),"")</f>
        <v/>
      </c>
      <c r="D60" s="23"/>
      <c r="E60" s="25"/>
      <c r="F60" s="24"/>
      <c r="G60" s="6"/>
    </row>
    <row r="61" spans="2:7" ht="15" x14ac:dyDescent="0.35">
      <c r="B61" s="22"/>
      <c r="C61" s="22" t="str">
        <f>IFERROR(_xlfn.XLOOKUP(B61,'Stap 1 - Projectinformatie'!$F$7:$F$16,'Stap 1 - Projectinformatie'!$E$7:$E$16,""),"")</f>
        <v/>
      </c>
      <c r="D61" s="23"/>
      <c r="E61" s="25"/>
      <c r="F61" s="24"/>
      <c r="G61" s="6"/>
    </row>
    <row r="62" spans="2:7" ht="15" x14ac:dyDescent="0.35">
      <c r="B62" s="22"/>
      <c r="C62" s="22" t="str">
        <f>IFERROR(_xlfn.XLOOKUP(B62,'Stap 1 - Projectinformatie'!$F$7:$F$16,'Stap 1 - Projectinformatie'!$E$7:$E$16,""),"")</f>
        <v/>
      </c>
      <c r="D62" s="23"/>
      <c r="E62" s="25"/>
      <c r="F62" s="24"/>
      <c r="G62" s="6"/>
    </row>
    <row r="63" spans="2:7" ht="15" x14ac:dyDescent="0.35">
      <c r="B63" s="22"/>
      <c r="C63" s="22" t="str">
        <f>IFERROR(_xlfn.XLOOKUP(B63,'Stap 1 - Projectinformatie'!$F$7:$F$16,'Stap 1 - Projectinformatie'!$E$7:$E$16,""),"")</f>
        <v/>
      </c>
      <c r="D63" s="23"/>
      <c r="E63" s="25"/>
      <c r="F63" s="24"/>
      <c r="G63" s="6"/>
    </row>
    <row r="64" spans="2:7" ht="15" x14ac:dyDescent="0.35">
      <c r="B64" s="22"/>
      <c r="C64" s="22" t="str">
        <f>IFERROR(_xlfn.XLOOKUP(B64,'Stap 1 - Projectinformatie'!$F$7:$F$16,'Stap 1 - Projectinformatie'!$E$7:$E$16,""),"")</f>
        <v/>
      </c>
      <c r="D64" s="23"/>
      <c r="E64" s="25"/>
      <c r="F64" s="24"/>
      <c r="G64" s="6"/>
    </row>
    <row r="65" spans="2:7" ht="15" x14ac:dyDescent="0.35">
      <c r="B65" s="22"/>
      <c r="C65" s="22" t="str">
        <f>IFERROR(_xlfn.XLOOKUP(B65,'Stap 1 - Projectinformatie'!$F$7:$F$16,'Stap 1 - Projectinformatie'!$E$7:$E$16,""),"")</f>
        <v/>
      </c>
      <c r="D65" s="23"/>
      <c r="E65" s="25"/>
      <c r="F65" s="24"/>
      <c r="G65" s="6"/>
    </row>
    <row r="66" spans="2:7" ht="15" x14ac:dyDescent="0.35">
      <c r="B66" s="22"/>
      <c r="C66" s="22" t="str">
        <f>IFERROR(_xlfn.XLOOKUP(B66,'Stap 1 - Projectinformatie'!$F$7:$F$16,'Stap 1 - Projectinformatie'!$E$7:$E$16,""),"")</f>
        <v/>
      </c>
      <c r="D66" s="23"/>
      <c r="E66" s="25"/>
      <c r="F66" s="24"/>
      <c r="G66" s="6"/>
    </row>
    <row r="67" spans="2:7" ht="15" x14ac:dyDescent="0.35">
      <c r="B67" s="22"/>
      <c r="C67" s="22" t="str">
        <f>IFERROR(_xlfn.XLOOKUP(B67,'Stap 1 - Projectinformatie'!$F$7:$F$16,'Stap 1 - Projectinformatie'!$E$7:$E$16,""),"")</f>
        <v/>
      </c>
      <c r="D67" s="23"/>
      <c r="E67" s="25"/>
      <c r="F67" s="24"/>
      <c r="G67" s="6"/>
    </row>
    <row r="68" spans="2:7" ht="15" x14ac:dyDescent="0.35">
      <c r="B68" s="22"/>
      <c r="C68" s="22" t="str">
        <f>IFERROR(_xlfn.XLOOKUP(B68,'Stap 1 - Projectinformatie'!$F$7:$F$16,'Stap 1 - Projectinformatie'!$E$7:$E$16,""),"")</f>
        <v/>
      </c>
      <c r="D68" s="23"/>
      <c r="E68" s="25"/>
      <c r="F68" s="24"/>
      <c r="G68" s="6"/>
    </row>
    <row r="69" spans="2:7" ht="15" x14ac:dyDescent="0.35">
      <c r="B69" s="22"/>
      <c r="C69" s="22" t="str">
        <f>IFERROR(_xlfn.XLOOKUP(B69,'Stap 1 - Projectinformatie'!$F$7:$F$16,'Stap 1 - Projectinformatie'!$E$7:$E$16,""),"")</f>
        <v/>
      </c>
      <c r="D69" s="23"/>
      <c r="E69" s="25"/>
      <c r="F69" s="24"/>
      <c r="G69" s="6"/>
    </row>
    <row r="70" spans="2:7" ht="15" x14ac:dyDescent="0.35">
      <c r="B70" s="22"/>
      <c r="C70" s="22" t="str">
        <f>IFERROR(_xlfn.XLOOKUP(B70,'Stap 1 - Projectinformatie'!$F$7:$F$16,'Stap 1 - Projectinformatie'!$E$7:$E$16,""),"")</f>
        <v/>
      </c>
      <c r="D70" s="23"/>
      <c r="E70" s="25"/>
      <c r="F70" s="24"/>
      <c r="G70" s="6"/>
    </row>
    <row r="71" spans="2:7" ht="15" x14ac:dyDescent="0.35">
      <c r="B71" s="22"/>
      <c r="C71" s="22" t="str">
        <f>IFERROR(_xlfn.XLOOKUP(B71,'Stap 1 - Projectinformatie'!$F$7:$F$16,'Stap 1 - Projectinformatie'!$E$7:$E$16,""),"")</f>
        <v/>
      </c>
      <c r="D71" s="23"/>
      <c r="E71" s="25"/>
      <c r="F71" s="24"/>
      <c r="G71" s="6"/>
    </row>
    <row r="72" spans="2:7" ht="15" x14ac:dyDescent="0.35">
      <c r="B72" s="22"/>
      <c r="C72" s="22" t="str">
        <f>IFERROR(_xlfn.XLOOKUP(B72,'Stap 1 - Projectinformatie'!$F$7:$F$16,'Stap 1 - Projectinformatie'!$E$7:$E$16,""),"")</f>
        <v/>
      </c>
      <c r="D72" s="23"/>
      <c r="E72" s="25"/>
      <c r="F72" s="24"/>
      <c r="G72" s="6"/>
    </row>
    <row r="73" spans="2:7" ht="15" x14ac:dyDescent="0.35">
      <c r="B73" s="22"/>
      <c r="C73" s="22" t="str">
        <f>IFERROR(_xlfn.XLOOKUP(B73,'Stap 1 - Projectinformatie'!$F$7:$F$16,'Stap 1 - Projectinformatie'!$E$7:$E$16,""),"")</f>
        <v/>
      </c>
      <c r="D73" s="23"/>
      <c r="E73" s="25"/>
      <c r="F73" s="24"/>
      <c r="G73" s="6"/>
    </row>
    <row r="74" spans="2:7" ht="15" x14ac:dyDescent="0.35">
      <c r="B74" s="22"/>
      <c r="C74" s="22" t="str">
        <f>IFERROR(_xlfn.XLOOKUP(B74,'Stap 1 - Projectinformatie'!$F$7:$F$16,'Stap 1 - Projectinformatie'!$E$7:$E$16,""),"")</f>
        <v/>
      </c>
      <c r="D74" s="23"/>
      <c r="E74" s="25"/>
      <c r="F74" s="24"/>
      <c r="G74" s="6"/>
    </row>
    <row r="75" spans="2:7" ht="15" x14ac:dyDescent="0.35">
      <c r="B75" s="22"/>
      <c r="C75" s="22" t="str">
        <f>IFERROR(_xlfn.XLOOKUP(B75,'Stap 1 - Projectinformatie'!$F$7:$F$16,'Stap 1 - Projectinformatie'!$E$7:$E$16,""),"")</f>
        <v/>
      </c>
      <c r="D75" s="23"/>
      <c r="E75" s="25"/>
      <c r="F75" s="24"/>
      <c r="G75" s="6"/>
    </row>
    <row r="76" spans="2:7" ht="15" x14ac:dyDescent="0.35">
      <c r="B76" s="22"/>
      <c r="C76" s="22" t="str">
        <f>IFERROR(_xlfn.XLOOKUP(B76,'Stap 1 - Projectinformatie'!$F$7:$F$16,'Stap 1 - Projectinformatie'!$E$7:$E$16,""),"")</f>
        <v/>
      </c>
      <c r="D76" s="23"/>
      <c r="E76" s="25"/>
      <c r="F76" s="24"/>
      <c r="G76" s="6"/>
    </row>
    <row r="77" spans="2:7" ht="15" x14ac:dyDescent="0.35">
      <c r="B77" s="22"/>
      <c r="C77" s="22" t="str">
        <f>IFERROR(_xlfn.XLOOKUP(B77,'Stap 1 - Projectinformatie'!$F$7:$F$16,'Stap 1 - Projectinformatie'!$E$7:$E$16,""),"")</f>
        <v/>
      </c>
      <c r="D77" s="23"/>
      <c r="E77" s="25"/>
      <c r="F77" s="24"/>
      <c r="G77" s="6"/>
    </row>
    <row r="78" spans="2:7" ht="15" x14ac:dyDescent="0.35">
      <c r="B78" s="22"/>
      <c r="C78" s="22" t="str">
        <f>IFERROR(_xlfn.XLOOKUP(B78,'Stap 1 - Projectinformatie'!$F$7:$F$16,'Stap 1 - Projectinformatie'!$E$7:$E$16,""),"")</f>
        <v/>
      </c>
      <c r="D78" s="23"/>
      <c r="E78" s="25"/>
      <c r="F78" s="24"/>
      <c r="G78" s="6"/>
    </row>
    <row r="79" spans="2:7" ht="15" x14ac:dyDescent="0.35">
      <c r="B79" s="22"/>
      <c r="C79" s="22" t="str">
        <f>IFERROR(_xlfn.XLOOKUP(B79,'Stap 1 - Projectinformatie'!$F$7:$F$16,'Stap 1 - Projectinformatie'!$E$7:$E$16,""),"")</f>
        <v/>
      </c>
      <c r="D79" s="23"/>
      <c r="E79" s="25"/>
      <c r="F79" s="24"/>
      <c r="G79" s="6"/>
    </row>
    <row r="80" spans="2:7" ht="15" x14ac:dyDescent="0.35">
      <c r="B80" s="22"/>
      <c r="C80" s="22" t="str">
        <f>IFERROR(_xlfn.XLOOKUP(B80,'Stap 1 - Projectinformatie'!$F$7:$F$16,'Stap 1 - Projectinformatie'!$E$7:$E$16,""),"")</f>
        <v/>
      </c>
      <c r="D80" s="23"/>
      <c r="E80" s="25"/>
      <c r="F80" s="24"/>
      <c r="G80" s="6"/>
    </row>
    <row r="81" spans="2:7" ht="15" x14ac:dyDescent="0.35">
      <c r="B81" s="22"/>
      <c r="C81" s="22" t="str">
        <f>IFERROR(_xlfn.XLOOKUP(B81,'Stap 1 - Projectinformatie'!$F$7:$F$16,'Stap 1 - Projectinformatie'!$E$7:$E$16,""),"")</f>
        <v/>
      </c>
      <c r="D81" s="23"/>
      <c r="E81" s="25"/>
      <c r="F81" s="24"/>
      <c r="G81" s="6"/>
    </row>
    <row r="82" spans="2:7" ht="15" x14ac:dyDescent="0.35">
      <c r="B82" s="22"/>
      <c r="C82" s="22" t="str">
        <f>IFERROR(_xlfn.XLOOKUP(B82,'Stap 1 - Projectinformatie'!$F$7:$F$16,'Stap 1 - Projectinformatie'!$E$7:$E$16,""),"")</f>
        <v/>
      </c>
      <c r="D82" s="23"/>
      <c r="E82" s="25"/>
      <c r="F82" s="24"/>
      <c r="G82" s="6"/>
    </row>
    <row r="83" spans="2:7" ht="15" x14ac:dyDescent="0.35">
      <c r="B83" s="22"/>
      <c r="C83" s="22" t="str">
        <f>IFERROR(_xlfn.XLOOKUP(B83,'Stap 1 - Projectinformatie'!$F$7:$F$16,'Stap 1 - Projectinformatie'!$E$7:$E$16,""),"")</f>
        <v/>
      </c>
      <c r="D83" s="23"/>
      <c r="E83" s="25"/>
      <c r="F83" s="24"/>
      <c r="G83" s="6"/>
    </row>
    <row r="84" spans="2:7" ht="15" x14ac:dyDescent="0.35">
      <c r="B84" s="22"/>
      <c r="C84" s="22" t="str">
        <f>IFERROR(_xlfn.XLOOKUP(B84,'Stap 1 - Projectinformatie'!$F$7:$F$16,'Stap 1 - Projectinformatie'!$E$7:$E$16,""),"")</f>
        <v/>
      </c>
      <c r="D84" s="23"/>
      <c r="E84" s="25"/>
      <c r="F84" s="24"/>
      <c r="G84" s="6"/>
    </row>
    <row r="85" spans="2:7" ht="15" x14ac:dyDescent="0.35">
      <c r="B85" s="22"/>
      <c r="C85" s="22" t="str">
        <f>IFERROR(_xlfn.XLOOKUP(B85,'Stap 1 - Projectinformatie'!$F$7:$F$16,'Stap 1 - Projectinformatie'!$E$7:$E$16,""),"")</f>
        <v/>
      </c>
      <c r="D85" s="23"/>
      <c r="E85" s="25"/>
      <c r="F85" s="24"/>
      <c r="G85" s="6"/>
    </row>
    <row r="86" spans="2:7" ht="15" x14ac:dyDescent="0.35">
      <c r="B86" s="22"/>
      <c r="C86" s="22" t="str">
        <f>IFERROR(_xlfn.XLOOKUP(B86,'Stap 1 - Projectinformatie'!$F$7:$F$16,'Stap 1 - Projectinformatie'!$E$7:$E$16,""),"")</f>
        <v/>
      </c>
      <c r="D86" s="23"/>
      <c r="E86" s="25"/>
      <c r="F86" s="24"/>
      <c r="G86" s="6"/>
    </row>
    <row r="87" spans="2:7" ht="15" x14ac:dyDescent="0.35">
      <c r="B87" s="22"/>
      <c r="C87" s="22" t="str">
        <f>IFERROR(_xlfn.XLOOKUP(B87,'Stap 1 - Projectinformatie'!$F$7:$F$16,'Stap 1 - Projectinformatie'!$E$7:$E$16,""),"")</f>
        <v/>
      </c>
      <c r="D87" s="23"/>
      <c r="E87" s="25"/>
      <c r="F87" s="24"/>
      <c r="G87" s="6"/>
    </row>
    <row r="88" spans="2:7" ht="15" x14ac:dyDescent="0.35">
      <c r="B88" s="22"/>
      <c r="C88" s="22" t="str">
        <f>IFERROR(_xlfn.XLOOKUP(B88,'Stap 1 - Projectinformatie'!$F$7:$F$16,'Stap 1 - Projectinformatie'!$E$7:$E$16,""),"")</f>
        <v/>
      </c>
      <c r="D88" s="23"/>
      <c r="E88" s="25"/>
      <c r="F88" s="24"/>
      <c r="G88" s="6"/>
    </row>
    <row r="89" spans="2:7" ht="15" x14ac:dyDescent="0.35">
      <c r="B89" s="22"/>
      <c r="C89" s="22" t="str">
        <f>IFERROR(_xlfn.XLOOKUP(B89,'Stap 1 - Projectinformatie'!$F$7:$F$16,'Stap 1 - Projectinformatie'!$E$7:$E$16,""),"")</f>
        <v/>
      </c>
      <c r="D89" s="23"/>
      <c r="E89" s="25"/>
      <c r="F89" s="24"/>
      <c r="G89" s="6"/>
    </row>
    <row r="90" spans="2:7" ht="15" x14ac:dyDescent="0.35">
      <c r="B90" s="22"/>
      <c r="C90" s="22" t="str">
        <f>IFERROR(_xlfn.XLOOKUP(B90,'Stap 1 - Projectinformatie'!$F$7:$F$16,'Stap 1 - Projectinformatie'!$E$7:$E$16,""),"")</f>
        <v/>
      </c>
      <c r="D90" s="23"/>
      <c r="E90" s="25"/>
      <c r="F90" s="24"/>
      <c r="G90" s="6"/>
    </row>
    <row r="91" spans="2:7" ht="15" x14ac:dyDescent="0.35">
      <c r="B91" s="22"/>
      <c r="C91" s="22" t="str">
        <f>IFERROR(_xlfn.XLOOKUP(B91,'Stap 1 - Projectinformatie'!$F$7:$F$16,'Stap 1 - Projectinformatie'!$E$7:$E$16,""),"")</f>
        <v/>
      </c>
      <c r="D91" s="23"/>
      <c r="E91" s="25"/>
      <c r="F91" s="24"/>
      <c r="G91" s="6"/>
    </row>
    <row r="92" spans="2:7" ht="15" x14ac:dyDescent="0.35">
      <c r="B92" s="22"/>
      <c r="C92" s="22" t="str">
        <f>IFERROR(_xlfn.XLOOKUP(B92,'Stap 1 - Projectinformatie'!$F$7:$F$16,'Stap 1 - Projectinformatie'!$E$7:$E$16,""),"")</f>
        <v/>
      </c>
      <c r="D92" s="23"/>
      <c r="E92" s="25"/>
      <c r="F92" s="24"/>
      <c r="G92" s="6"/>
    </row>
    <row r="93" spans="2:7" ht="15" x14ac:dyDescent="0.35">
      <c r="B93" s="22"/>
      <c r="C93" s="22" t="str">
        <f>IFERROR(_xlfn.XLOOKUP(B93,'Stap 1 - Projectinformatie'!$F$7:$F$16,'Stap 1 - Projectinformatie'!$E$7:$E$16,""),"")</f>
        <v/>
      </c>
      <c r="D93" s="23"/>
      <c r="E93" s="25"/>
      <c r="F93" s="24"/>
      <c r="G93" s="6"/>
    </row>
    <row r="94" spans="2:7" ht="15" x14ac:dyDescent="0.35">
      <c r="B94" s="22"/>
      <c r="C94" s="22" t="str">
        <f>IFERROR(_xlfn.XLOOKUP(B94,'Stap 1 - Projectinformatie'!$F$7:$F$16,'Stap 1 - Projectinformatie'!$E$7:$E$16,""),"")</f>
        <v/>
      </c>
      <c r="D94" s="23"/>
      <c r="E94" s="25"/>
      <c r="F94" s="24"/>
      <c r="G94" s="6"/>
    </row>
    <row r="95" spans="2:7" ht="15" x14ac:dyDescent="0.35">
      <c r="B95" s="22"/>
      <c r="C95" s="22" t="str">
        <f>IFERROR(_xlfn.XLOOKUP(B95,'Stap 1 - Projectinformatie'!$F$7:$F$16,'Stap 1 - Projectinformatie'!$E$7:$E$16,""),"")</f>
        <v/>
      </c>
      <c r="D95" s="23"/>
      <c r="E95" s="25"/>
      <c r="F95" s="24"/>
      <c r="G95" s="6"/>
    </row>
    <row r="96" spans="2:7" ht="15" x14ac:dyDescent="0.35">
      <c r="B96" s="22"/>
      <c r="C96" s="22" t="str">
        <f>IFERROR(_xlfn.XLOOKUP(B96,'Stap 1 - Projectinformatie'!$F$7:$F$16,'Stap 1 - Projectinformatie'!$E$7:$E$16,""),"")</f>
        <v/>
      </c>
      <c r="D96" s="23"/>
      <c r="E96" s="25"/>
      <c r="F96" s="24"/>
      <c r="G96" s="6"/>
    </row>
    <row r="97" spans="2:7" ht="15" x14ac:dyDescent="0.35">
      <c r="B97" s="22"/>
      <c r="C97" s="22" t="str">
        <f>IFERROR(_xlfn.XLOOKUP(B97,'Stap 1 - Projectinformatie'!$F$7:$F$16,'Stap 1 - Projectinformatie'!$E$7:$E$16,""),"")</f>
        <v/>
      </c>
      <c r="D97" s="23"/>
      <c r="E97" s="25"/>
      <c r="F97" s="24"/>
      <c r="G97" s="6"/>
    </row>
    <row r="98" spans="2:7" ht="15" x14ac:dyDescent="0.35">
      <c r="B98" s="22"/>
      <c r="C98" s="22" t="str">
        <f>IFERROR(_xlfn.XLOOKUP(B98,'Stap 1 - Projectinformatie'!$F$7:$F$16,'Stap 1 - Projectinformatie'!$E$7:$E$16,""),"")</f>
        <v/>
      </c>
      <c r="D98" s="23"/>
      <c r="E98" s="25"/>
      <c r="F98" s="24"/>
      <c r="G98" s="6"/>
    </row>
    <row r="99" spans="2:7" ht="15" x14ac:dyDescent="0.35">
      <c r="B99" s="22"/>
      <c r="C99" s="22" t="str">
        <f>IFERROR(_xlfn.XLOOKUP(B99,'Stap 1 - Projectinformatie'!$F$7:$F$16,'Stap 1 - Projectinformatie'!$E$7:$E$16,""),"")</f>
        <v/>
      </c>
      <c r="D99" s="23"/>
      <c r="E99" s="25"/>
      <c r="F99" s="24"/>
      <c r="G99" s="6"/>
    </row>
    <row r="100" spans="2:7" ht="15" x14ac:dyDescent="0.35">
      <c r="B100" s="22"/>
      <c r="C100" s="22" t="str">
        <f>IFERROR(_xlfn.XLOOKUP(B100,'Stap 1 - Projectinformatie'!$F$7:$F$16,'Stap 1 - Projectinformatie'!$E$7:$E$16,""),"")</f>
        <v/>
      </c>
      <c r="D100" s="23"/>
      <c r="E100" s="25"/>
      <c r="F100" s="24"/>
      <c r="G100" s="6"/>
    </row>
    <row r="101" spans="2:7" ht="15" x14ac:dyDescent="0.35">
      <c r="B101" s="22"/>
      <c r="C101" s="22" t="str">
        <f>IFERROR(_xlfn.XLOOKUP(B101,'Stap 1 - Projectinformatie'!$F$7:$F$16,'Stap 1 - Projectinformatie'!$E$7:$E$16,""),"")</f>
        <v/>
      </c>
      <c r="D101" s="23"/>
      <c r="E101" s="25"/>
      <c r="F101" s="24"/>
      <c r="G101" s="6"/>
    </row>
    <row r="102" spans="2:7" ht="15" x14ac:dyDescent="0.35">
      <c r="B102" s="22"/>
      <c r="C102" s="22" t="str">
        <f>IFERROR(_xlfn.XLOOKUP(B102,'Stap 1 - Projectinformatie'!$F$7:$F$16,'Stap 1 - Projectinformatie'!$E$7:$E$16,""),"")</f>
        <v/>
      </c>
      <c r="D102" s="23"/>
      <c r="E102" s="25"/>
      <c r="F102" s="24"/>
      <c r="G102" s="6"/>
    </row>
    <row r="103" spans="2:7" ht="15" x14ac:dyDescent="0.35">
      <c r="B103" s="22"/>
      <c r="C103" s="22" t="str">
        <f>IFERROR(_xlfn.XLOOKUP(B103,'Stap 1 - Projectinformatie'!$F$7:$F$16,'Stap 1 - Projectinformatie'!$E$7:$E$16,""),"")</f>
        <v/>
      </c>
      <c r="D103" s="23"/>
      <c r="E103" s="25"/>
      <c r="F103" s="24"/>
      <c r="G103" s="6"/>
    </row>
    <row r="104" spans="2:7" ht="15" x14ac:dyDescent="0.35">
      <c r="B104" s="22"/>
      <c r="C104" s="22" t="str">
        <f>IFERROR(_xlfn.XLOOKUP(B104,'Stap 1 - Projectinformatie'!$F$7:$F$16,'Stap 1 - Projectinformatie'!$E$7:$E$16,""),"")</f>
        <v/>
      </c>
      <c r="D104" s="23"/>
      <c r="E104" s="25"/>
      <c r="F104" s="24"/>
      <c r="G104" s="6"/>
    </row>
    <row r="105" spans="2:7" ht="15" x14ac:dyDescent="0.35">
      <c r="B105" s="22"/>
      <c r="C105" s="22" t="str">
        <f>IFERROR(_xlfn.XLOOKUP(B105,'Stap 1 - Projectinformatie'!$F$7:$F$16,'Stap 1 - Projectinformatie'!$E$7:$E$16,""),"")</f>
        <v/>
      </c>
      <c r="D105" s="23"/>
      <c r="E105" s="25"/>
      <c r="F105" s="24"/>
      <c r="G105" s="6"/>
    </row>
    <row r="106" spans="2:7" ht="15" x14ac:dyDescent="0.35">
      <c r="B106" s="22"/>
      <c r="C106" s="22" t="str">
        <f>IFERROR(_xlfn.XLOOKUP(B106,'Stap 1 - Projectinformatie'!$F$7:$F$16,'Stap 1 - Projectinformatie'!$E$7:$E$16,""),"")</f>
        <v/>
      </c>
      <c r="D106" s="23"/>
      <c r="E106" s="25"/>
      <c r="F106" s="24"/>
      <c r="G106" s="6"/>
    </row>
    <row r="107" spans="2:7" ht="15" x14ac:dyDescent="0.35">
      <c r="B107" s="22"/>
      <c r="C107" s="22" t="str">
        <f>IFERROR(_xlfn.XLOOKUP(B107,'Stap 1 - Projectinformatie'!$F$7:$F$16,'Stap 1 - Projectinformatie'!$E$7:$E$16,""),"")</f>
        <v/>
      </c>
      <c r="D107" s="23"/>
      <c r="E107" s="25"/>
      <c r="F107" s="24"/>
      <c r="G107" s="6"/>
    </row>
    <row r="108" spans="2:7" ht="15" x14ac:dyDescent="0.35">
      <c r="B108" s="22"/>
      <c r="C108" s="22" t="str">
        <f>IFERROR(_xlfn.XLOOKUP(B108,'Stap 1 - Projectinformatie'!$F$7:$F$16,'Stap 1 - Projectinformatie'!$E$7:$E$16,""),"")</f>
        <v/>
      </c>
      <c r="D108" s="23"/>
      <c r="E108" s="25"/>
      <c r="F108" s="24"/>
      <c r="G108" s="6"/>
    </row>
    <row r="109" spans="2:7" ht="15" x14ac:dyDescent="0.35">
      <c r="B109" s="22"/>
      <c r="C109" s="22" t="str">
        <f>IFERROR(_xlfn.XLOOKUP(B109,'Stap 1 - Projectinformatie'!$F$7:$F$16,'Stap 1 - Projectinformatie'!$E$7:$E$16,""),"")</f>
        <v/>
      </c>
      <c r="D109" s="23"/>
      <c r="E109" s="25"/>
      <c r="F109" s="24"/>
      <c r="G109" s="6"/>
    </row>
    <row r="110" spans="2:7" ht="15" x14ac:dyDescent="0.35">
      <c r="B110" s="22"/>
      <c r="C110" s="22" t="str">
        <f>IFERROR(_xlfn.XLOOKUP(B110,'Stap 1 - Projectinformatie'!$F$7:$F$16,'Stap 1 - Projectinformatie'!$E$7:$E$16,""),"")</f>
        <v/>
      </c>
      <c r="D110" s="23"/>
      <c r="E110" s="25"/>
      <c r="F110" s="24"/>
      <c r="G110" s="6"/>
    </row>
    <row r="111" spans="2:7" ht="15" x14ac:dyDescent="0.35">
      <c r="B111" s="22"/>
      <c r="C111" s="22" t="str">
        <f>IFERROR(_xlfn.XLOOKUP(B111,'Stap 1 - Projectinformatie'!$F$7:$F$16,'Stap 1 - Projectinformatie'!$E$7:$E$16,""),"")</f>
        <v/>
      </c>
      <c r="D111" s="23"/>
      <c r="E111" s="25"/>
      <c r="F111" s="24"/>
      <c r="G111" s="6"/>
    </row>
    <row r="112" spans="2:7" ht="15" x14ac:dyDescent="0.35">
      <c r="B112" s="22"/>
      <c r="C112" s="22" t="str">
        <f>IFERROR(_xlfn.XLOOKUP(B112,'Stap 1 - Projectinformatie'!$F$7:$F$16,'Stap 1 - Projectinformatie'!$E$7:$E$16,""),"")</f>
        <v/>
      </c>
      <c r="D112" s="23"/>
      <c r="E112" s="25"/>
      <c r="F112" s="24"/>
      <c r="G112" s="6"/>
    </row>
    <row r="113" spans="2:7" ht="15" x14ac:dyDescent="0.35">
      <c r="B113" s="22"/>
      <c r="C113" s="22" t="str">
        <f>IFERROR(_xlfn.XLOOKUP(B113,'Stap 1 - Projectinformatie'!$F$7:$F$16,'Stap 1 - Projectinformatie'!$E$7:$E$16,""),"")</f>
        <v/>
      </c>
      <c r="D113" s="23"/>
      <c r="E113" s="25"/>
      <c r="F113" s="24"/>
      <c r="G113" s="6"/>
    </row>
    <row r="114" spans="2:7" ht="15" x14ac:dyDescent="0.35">
      <c r="B114" s="22"/>
      <c r="C114" s="22" t="str">
        <f>IFERROR(_xlfn.XLOOKUP(B114,'Stap 1 - Projectinformatie'!$F$7:$F$16,'Stap 1 - Projectinformatie'!$E$7:$E$16,""),"")</f>
        <v/>
      </c>
      <c r="D114" s="23"/>
      <c r="E114" s="25"/>
      <c r="F114" s="24"/>
      <c r="G114" s="6"/>
    </row>
    <row r="115" spans="2:7" ht="15" x14ac:dyDescent="0.35">
      <c r="B115" s="22"/>
      <c r="C115" s="22" t="str">
        <f>IFERROR(_xlfn.XLOOKUP(B115,'Stap 1 - Projectinformatie'!$F$7:$F$16,'Stap 1 - Projectinformatie'!$E$7:$E$16,""),"")</f>
        <v/>
      </c>
      <c r="D115" s="23"/>
      <c r="E115" s="25"/>
      <c r="F115" s="24"/>
      <c r="G115" s="6"/>
    </row>
    <row r="116" spans="2:7" ht="15" x14ac:dyDescent="0.35">
      <c r="B116" s="22"/>
      <c r="C116" s="22" t="str">
        <f>IFERROR(_xlfn.XLOOKUP(B116,'Stap 1 - Projectinformatie'!$F$7:$F$16,'Stap 1 - Projectinformatie'!$E$7:$E$16,""),"")</f>
        <v/>
      </c>
      <c r="D116" s="23"/>
      <c r="E116" s="25"/>
      <c r="F116" s="24"/>
      <c r="G116" s="6"/>
    </row>
    <row r="117" spans="2:7" ht="15" x14ac:dyDescent="0.35">
      <c r="B117" s="22"/>
      <c r="C117" s="22" t="str">
        <f>IFERROR(_xlfn.XLOOKUP(B117,'Stap 1 - Projectinformatie'!$F$7:$F$16,'Stap 1 - Projectinformatie'!$E$7:$E$16,""),"")</f>
        <v/>
      </c>
      <c r="D117" s="23"/>
      <c r="E117" s="25"/>
      <c r="F117" s="24"/>
      <c r="G117" s="6"/>
    </row>
    <row r="118" spans="2:7" ht="15" x14ac:dyDescent="0.35">
      <c r="B118" s="22"/>
      <c r="C118" s="22" t="str">
        <f>IFERROR(_xlfn.XLOOKUP(B118,'Stap 1 - Projectinformatie'!$F$7:$F$16,'Stap 1 - Projectinformatie'!$E$7:$E$16,""),"")</f>
        <v/>
      </c>
      <c r="D118" s="23"/>
      <c r="E118" s="25"/>
      <c r="F118" s="24"/>
      <c r="G118" s="6"/>
    </row>
    <row r="119" spans="2:7" ht="15" x14ac:dyDescent="0.35">
      <c r="B119" s="22"/>
      <c r="C119" s="22" t="str">
        <f>IFERROR(_xlfn.XLOOKUP(B119,'Stap 1 - Projectinformatie'!$F$7:$F$16,'Stap 1 - Projectinformatie'!$E$7:$E$16,""),"")</f>
        <v/>
      </c>
      <c r="D119" s="23"/>
      <c r="E119" s="25"/>
      <c r="F119" s="24"/>
      <c r="G119" s="6"/>
    </row>
    <row r="120" spans="2:7" ht="15" x14ac:dyDescent="0.35">
      <c r="B120" s="22"/>
      <c r="C120" s="22" t="str">
        <f>IFERROR(_xlfn.XLOOKUP(B120,'Stap 1 - Projectinformatie'!$F$7:$F$16,'Stap 1 - Projectinformatie'!$E$7:$E$16,""),"")</f>
        <v/>
      </c>
      <c r="D120" s="23"/>
      <c r="E120" s="25"/>
      <c r="F120" s="24"/>
      <c r="G120" s="6"/>
    </row>
    <row r="121" spans="2:7" ht="15" x14ac:dyDescent="0.35">
      <c r="B121" s="22"/>
      <c r="C121" s="22" t="str">
        <f>IFERROR(_xlfn.XLOOKUP(B121,'Stap 1 - Projectinformatie'!$F$7:$F$16,'Stap 1 - Projectinformatie'!$E$7:$E$16,""),"")</f>
        <v/>
      </c>
      <c r="D121" s="23"/>
      <c r="E121" s="25"/>
      <c r="F121" s="24"/>
      <c r="G121" s="6"/>
    </row>
    <row r="122" spans="2:7" ht="15" x14ac:dyDescent="0.35">
      <c r="B122" s="22"/>
      <c r="C122" s="22" t="str">
        <f>IFERROR(_xlfn.XLOOKUP(B122,'Stap 1 - Projectinformatie'!$F$7:$F$16,'Stap 1 - Projectinformatie'!$E$7:$E$16,""),"")</f>
        <v/>
      </c>
      <c r="D122" s="23"/>
      <c r="E122" s="25"/>
      <c r="F122" s="24"/>
      <c r="G122" s="6"/>
    </row>
    <row r="123" spans="2:7" ht="15" x14ac:dyDescent="0.35">
      <c r="B123" s="22"/>
      <c r="C123" s="22" t="str">
        <f>IFERROR(_xlfn.XLOOKUP(B123,'Stap 1 - Projectinformatie'!$F$7:$F$16,'Stap 1 - Projectinformatie'!$E$7:$E$16,""),"")</f>
        <v/>
      </c>
      <c r="D123" s="23"/>
      <c r="E123" s="25"/>
      <c r="F123" s="24"/>
      <c r="G123" s="6"/>
    </row>
    <row r="124" spans="2:7" ht="15" x14ac:dyDescent="0.35">
      <c r="B124" s="22"/>
      <c r="C124" s="22" t="str">
        <f>IFERROR(_xlfn.XLOOKUP(B124,'Stap 1 - Projectinformatie'!$F$7:$F$16,'Stap 1 - Projectinformatie'!$E$7:$E$16,""),"")</f>
        <v/>
      </c>
      <c r="D124" s="23"/>
      <c r="E124" s="25"/>
      <c r="F124" s="24"/>
      <c r="G124" s="6"/>
    </row>
    <row r="125" spans="2:7" ht="15" x14ac:dyDescent="0.35">
      <c r="B125" s="22"/>
      <c r="C125" s="22" t="str">
        <f>IFERROR(_xlfn.XLOOKUP(B125,'Stap 1 - Projectinformatie'!$F$7:$F$16,'Stap 1 - Projectinformatie'!$E$7:$E$16,""),"")</f>
        <v/>
      </c>
      <c r="D125" s="23"/>
      <c r="E125" s="25"/>
      <c r="F125" s="24"/>
      <c r="G125" s="6"/>
    </row>
    <row r="126" spans="2:7" ht="15" x14ac:dyDescent="0.35">
      <c r="B126" s="22"/>
      <c r="C126" s="22" t="str">
        <f>IFERROR(_xlfn.XLOOKUP(B126,'Stap 1 - Projectinformatie'!$F$7:$F$16,'Stap 1 - Projectinformatie'!$E$7:$E$16,""),"")</f>
        <v/>
      </c>
      <c r="D126" s="23"/>
      <c r="E126" s="25"/>
      <c r="F126" s="24"/>
      <c r="G126" s="6"/>
    </row>
    <row r="127" spans="2:7" ht="15" x14ac:dyDescent="0.35">
      <c r="B127" s="22"/>
      <c r="C127" s="22" t="str">
        <f>IFERROR(_xlfn.XLOOKUP(B127,'Stap 1 - Projectinformatie'!$F$7:$F$16,'Stap 1 - Projectinformatie'!$E$7:$E$16,""),"")</f>
        <v/>
      </c>
      <c r="D127" s="23"/>
      <c r="E127" s="25"/>
      <c r="F127" s="24"/>
      <c r="G127" s="6"/>
    </row>
    <row r="128" spans="2:7" ht="15" x14ac:dyDescent="0.35">
      <c r="B128" s="22"/>
      <c r="C128" s="22" t="str">
        <f>IFERROR(_xlfn.XLOOKUP(B128,'Stap 1 - Projectinformatie'!$F$7:$F$16,'Stap 1 - Projectinformatie'!$E$7:$E$16,""),"")</f>
        <v/>
      </c>
      <c r="D128" s="23"/>
      <c r="E128" s="25"/>
      <c r="F128" s="24"/>
      <c r="G128" s="6"/>
    </row>
    <row r="129" spans="2:7" ht="15" x14ac:dyDescent="0.35">
      <c r="B129" s="22"/>
      <c r="C129" s="22" t="str">
        <f>IFERROR(_xlfn.XLOOKUP(B129,'Stap 1 - Projectinformatie'!$F$7:$F$16,'Stap 1 - Projectinformatie'!$E$7:$E$16,""),"")</f>
        <v/>
      </c>
      <c r="D129" s="23"/>
      <c r="E129" s="25"/>
      <c r="F129" s="24"/>
      <c r="G129" s="6"/>
    </row>
    <row r="130" spans="2:7" ht="15" x14ac:dyDescent="0.35">
      <c r="B130" s="22"/>
      <c r="C130" s="22" t="str">
        <f>IFERROR(_xlfn.XLOOKUP(B130,'Stap 1 - Projectinformatie'!$F$7:$F$16,'Stap 1 - Projectinformatie'!$E$7:$E$16,""),"")</f>
        <v/>
      </c>
      <c r="D130" s="23"/>
      <c r="E130" s="25"/>
      <c r="F130" s="24"/>
      <c r="G130" s="6"/>
    </row>
    <row r="131" spans="2:7" ht="15" x14ac:dyDescent="0.35">
      <c r="B131" s="22"/>
      <c r="C131" s="22" t="str">
        <f>IFERROR(_xlfn.XLOOKUP(B131,'Stap 1 - Projectinformatie'!$F$7:$F$16,'Stap 1 - Projectinformatie'!$E$7:$E$16,""),"")</f>
        <v/>
      </c>
      <c r="D131" s="23"/>
      <c r="E131" s="25"/>
      <c r="F131" s="24"/>
      <c r="G131" s="6"/>
    </row>
    <row r="132" spans="2:7" ht="15" x14ac:dyDescent="0.35">
      <c r="B132" s="22"/>
      <c r="C132" s="22" t="str">
        <f>IFERROR(_xlfn.XLOOKUP(B132,'Stap 1 - Projectinformatie'!$F$7:$F$16,'Stap 1 - Projectinformatie'!$E$7:$E$16,""),"")</f>
        <v/>
      </c>
      <c r="D132" s="23"/>
      <c r="E132" s="25"/>
      <c r="F132" s="24"/>
      <c r="G132" s="6"/>
    </row>
    <row r="133" spans="2:7" ht="15" x14ac:dyDescent="0.35">
      <c r="B133" s="22"/>
      <c r="C133" s="22" t="str">
        <f>IFERROR(_xlfn.XLOOKUP(B133,'Stap 1 - Projectinformatie'!$F$7:$F$16,'Stap 1 - Projectinformatie'!$E$7:$E$16,""),"")</f>
        <v/>
      </c>
      <c r="D133" s="23"/>
      <c r="E133" s="25"/>
      <c r="F133" s="24"/>
      <c r="G133" s="6"/>
    </row>
    <row r="134" spans="2:7" ht="15" x14ac:dyDescent="0.35">
      <c r="B134" s="22"/>
      <c r="C134" s="22" t="str">
        <f>IFERROR(_xlfn.XLOOKUP(B134,'Stap 1 - Projectinformatie'!$F$7:$F$16,'Stap 1 - Projectinformatie'!$E$7:$E$16,""),"")</f>
        <v/>
      </c>
      <c r="D134" s="23"/>
      <c r="E134" s="25"/>
      <c r="F134" s="24"/>
      <c r="G134" s="6"/>
    </row>
    <row r="135" spans="2:7" ht="15" x14ac:dyDescent="0.35">
      <c r="B135" s="22"/>
      <c r="C135" s="22" t="str">
        <f>IFERROR(_xlfn.XLOOKUP(B135,'Stap 1 - Projectinformatie'!$F$7:$F$16,'Stap 1 - Projectinformatie'!$E$7:$E$16,""),"")</f>
        <v/>
      </c>
      <c r="D135" s="23"/>
      <c r="E135" s="25"/>
      <c r="F135" s="24"/>
      <c r="G135" s="6"/>
    </row>
    <row r="136" spans="2:7" ht="15" x14ac:dyDescent="0.35">
      <c r="B136" s="22"/>
      <c r="C136" s="22" t="str">
        <f>IFERROR(_xlfn.XLOOKUP(B136,'Stap 1 - Projectinformatie'!$F$7:$F$16,'Stap 1 - Projectinformatie'!$E$7:$E$16,""),"")</f>
        <v/>
      </c>
      <c r="D136" s="23"/>
      <c r="E136" s="25"/>
      <c r="F136" s="24"/>
      <c r="G136" s="6"/>
    </row>
    <row r="137" spans="2:7" ht="15" x14ac:dyDescent="0.35">
      <c r="B137" s="22"/>
      <c r="C137" s="22" t="str">
        <f>IFERROR(_xlfn.XLOOKUP(B137,'Stap 1 - Projectinformatie'!$F$7:$F$16,'Stap 1 - Projectinformatie'!$E$7:$E$16,""),"")</f>
        <v/>
      </c>
      <c r="D137" s="23"/>
      <c r="E137" s="25"/>
      <c r="F137" s="24"/>
      <c r="G137" s="6"/>
    </row>
    <row r="138" spans="2:7" ht="15" x14ac:dyDescent="0.35">
      <c r="B138" s="22"/>
      <c r="C138" s="22" t="str">
        <f>IFERROR(_xlfn.XLOOKUP(B138,'Stap 1 - Projectinformatie'!$F$7:$F$16,'Stap 1 - Projectinformatie'!$E$7:$E$16,""),"")</f>
        <v/>
      </c>
      <c r="D138" s="23"/>
      <c r="E138" s="25"/>
      <c r="F138" s="24"/>
      <c r="G138" s="6"/>
    </row>
    <row r="139" spans="2:7" ht="15" x14ac:dyDescent="0.35">
      <c r="B139" s="22"/>
      <c r="C139" s="22" t="str">
        <f>IFERROR(_xlfn.XLOOKUP(B139,'Stap 1 - Projectinformatie'!$F$7:$F$16,'Stap 1 - Projectinformatie'!$E$7:$E$16,""),"")</f>
        <v/>
      </c>
      <c r="D139" s="23"/>
      <c r="E139" s="25"/>
      <c r="F139" s="24"/>
      <c r="G139" s="6"/>
    </row>
    <row r="140" spans="2:7" ht="15" x14ac:dyDescent="0.35">
      <c r="B140" s="22"/>
      <c r="C140" s="22" t="str">
        <f>IFERROR(_xlfn.XLOOKUP(B140,'Stap 1 - Projectinformatie'!$F$7:$F$16,'Stap 1 - Projectinformatie'!$E$7:$E$16,""),"")</f>
        <v/>
      </c>
      <c r="D140" s="23"/>
      <c r="E140" s="25"/>
      <c r="F140" s="24"/>
      <c r="G140" s="6"/>
    </row>
    <row r="141" spans="2:7" ht="15" x14ac:dyDescent="0.35">
      <c r="B141" s="22"/>
      <c r="C141" s="22" t="str">
        <f>IFERROR(_xlfn.XLOOKUP(B141,'Stap 1 - Projectinformatie'!$F$7:$F$16,'Stap 1 - Projectinformatie'!$E$7:$E$16,""),"")</f>
        <v/>
      </c>
      <c r="D141" s="23"/>
      <c r="E141" s="25"/>
      <c r="F141" s="24"/>
      <c r="G141" s="6"/>
    </row>
    <row r="142" spans="2:7" ht="15" x14ac:dyDescent="0.35">
      <c r="B142" s="22"/>
      <c r="C142" s="22" t="str">
        <f>IFERROR(_xlfn.XLOOKUP(B142,'Stap 1 - Projectinformatie'!$F$7:$F$16,'Stap 1 - Projectinformatie'!$E$7:$E$16,""),"")</f>
        <v/>
      </c>
      <c r="D142" s="23"/>
      <c r="E142" s="25"/>
      <c r="F142" s="24"/>
      <c r="G142" s="6"/>
    </row>
    <row r="143" spans="2:7" ht="15" x14ac:dyDescent="0.35">
      <c r="B143" s="22"/>
      <c r="C143" s="22" t="str">
        <f>IFERROR(_xlfn.XLOOKUP(B143,'Stap 1 - Projectinformatie'!$F$7:$F$16,'Stap 1 - Projectinformatie'!$E$7:$E$16,""),"")</f>
        <v/>
      </c>
      <c r="D143" s="23"/>
      <c r="E143" s="25"/>
      <c r="F143" s="24"/>
      <c r="G143" s="6"/>
    </row>
    <row r="144" spans="2:7" ht="15" x14ac:dyDescent="0.35">
      <c r="B144" s="22"/>
      <c r="C144" s="22" t="str">
        <f>IFERROR(_xlfn.XLOOKUP(B144,'Stap 1 - Projectinformatie'!$F$7:$F$16,'Stap 1 - Projectinformatie'!$E$7:$E$16,""),"")</f>
        <v/>
      </c>
      <c r="D144" s="23"/>
      <c r="E144" s="25"/>
      <c r="F144" s="24"/>
      <c r="G144" s="6"/>
    </row>
    <row r="145" spans="2:7" ht="15" x14ac:dyDescent="0.35">
      <c r="B145" s="22"/>
      <c r="C145" s="22" t="str">
        <f>IFERROR(_xlfn.XLOOKUP(B145,'Stap 1 - Projectinformatie'!$F$7:$F$16,'Stap 1 - Projectinformatie'!$E$7:$E$16,""),"")</f>
        <v/>
      </c>
      <c r="D145" s="23"/>
      <c r="E145" s="25"/>
      <c r="F145" s="24"/>
      <c r="G145" s="6"/>
    </row>
    <row r="146" spans="2:7" ht="15" x14ac:dyDescent="0.35">
      <c r="B146" s="22"/>
      <c r="C146" s="22" t="str">
        <f>IFERROR(_xlfn.XLOOKUP(B146,'Stap 1 - Projectinformatie'!$F$7:$F$16,'Stap 1 - Projectinformatie'!$E$7:$E$16,""),"")</f>
        <v/>
      </c>
      <c r="D146" s="23"/>
      <c r="E146" s="25"/>
      <c r="F146" s="24"/>
      <c r="G146" s="6"/>
    </row>
    <row r="147" spans="2:7" ht="15" x14ac:dyDescent="0.35">
      <c r="B147" s="22"/>
      <c r="C147" s="22" t="str">
        <f>IFERROR(_xlfn.XLOOKUP(B147,'Stap 1 - Projectinformatie'!$F$7:$F$16,'Stap 1 - Projectinformatie'!$E$7:$E$16,""),"")</f>
        <v/>
      </c>
      <c r="D147" s="23"/>
      <c r="E147" s="25"/>
      <c r="F147" s="24"/>
      <c r="G147" s="6"/>
    </row>
    <row r="148" spans="2:7" ht="15" x14ac:dyDescent="0.35">
      <c r="B148" s="22"/>
      <c r="C148" s="22" t="str">
        <f>IFERROR(_xlfn.XLOOKUP(B148,'Stap 1 - Projectinformatie'!$F$7:$F$16,'Stap 1 - Projectinformatie'!$E$7:$E$16,""),"")</f>
        <v/>
      </c>
      <c r="D148" s="23"/>
      <c r="E148" s="25"/>
      <c r="F148" s="24"/>
      <c r="G148" s="6"/>
    </row>
    <row r="149" spans="2:7" ht="15" x14ac:dyDescent="0.35">
      <c r="B149" s="22"/>
      <c r="C149" s="22" t="str">
        <f>IFERROR(_xlfn.XLOOKUP(B149,'Stap 1 - Projectinformatie'!$F$7:$F$16,'Stap 1 - Projectinformatie'!$E$7:$E$16,""),"")</f>
        <v/>
      </c>
      <c r="D149" s="23"/>
      <c r="E149" s="25"/>
      <c r="F149" s="24"/>
      <c r="G149" s="6"/>
    </row>
    <row r="150" spans="2:7" ht="15" x14ac:dyDescent="0.35">
      <c r="B150" s="22"/>
      <c r="C150" s="22" t="str">
        <f>IFERROR(_xlfn.XLOOKUP(B150,'Stap 1 - Projectinformatie'!$F$7:$F$16,'Stap 1 - Projectinformatie'!$E$7:$E$16,""),"")</f>
        <v/>
      </c>
      <c r="D150" s="23"/>
      <c r="E150" s="25"/>
      <c r="F150" s="24"/>
      <c r="G150" s="6"/>
    </row>
    <row r="151" spans="2:7" ht="15" x14ac:dyDescent="0.35">
      <c r="B151" s="22"/>
      <c r="C151" s="22" t="str">
        <f>IFERROR(_xlfn.XLOOKUP(B151,'Stap 1 - Projectinformatie'!$F$7:$F$16,'Stap 1 - Projectinformatie'!$E$7:$E$16,""),"")</f>
        <v/>
      </c>
      <c r="D151" s="23"/>
      <c r="E151" s="26"/>
      <c r="F151" s="26"/>
      <c r="G151" s="7"/>
    </row>
    <row r="152" spans="2:7" ht="15" x14ac:dyDescent="0.35">
      <c r="B152" s="22"/>
      <c r="C152" s="22" t="str">
        <f>IFERROR(_xlfn.XLOOKUP(B152,'Stap 1 - Projectinformatie'!$F$7:$F$16,'Stap 1 - Projectinformatie'!$E$7:$E$16,""),"")</f>
        <v/>
      </c>
      <c r="D152" s="23"/>
      <c r="E152" s="26"/>
      <c r="F152" s="26"/>
      <c r="G152" s="7"/>
    </row>
    <row r="153" spans="2:7" ht="15" x14ac:dyDescent="0.35">
      <c r="B153" s="22"/>
      <c r="C153" s="22" t="str">
        <f>IFERROR(_xlfn.XLOOKUP(B153,'Stap 1 - Projectinformatie'!$F$7:$F$16,'Stap 1 - Projectinformatie'!$E$7:$E$16,""),"")</f>
        <v/>
      </c>
      <c r="D153" s="23"/>
      <c r="E153" s="26"/>
      <c r="F153" s="26"/>
      <c r="G153" s="7"/>
    </row>
    <row r="154" spans="2:7" ht="15" x14ac:dyDescent="0.35">
      <c r="B154" s="22"/>
      <c r="C154" s="22" t="str">
        <f>IFERROR(_xlfn.XLOOKUP(B154,'Stap 1 - Projectinformatie'!$F$7:$F$16,'Stap 1 - Projectinformatie'!$E$7:$E$16,""),"")</f>
        <v/>
      </c>
      <c r="D154" s="23"/>
      <c r="E154" s="26"/>
      <c r="F154" s="26"/>
      <c r="G154" s="7"/>
    </row>
    <row r="155" spans="2:7" ht="15" x14ac:dyDescent="0.35">
      <c r="B155" s="22"/>
      <c r="C155" s="22" t="str">
        <f>IFERROR(_xlfn.XLOOKUP(B155,'Stap 1 - Projectinformatie'!$F$7:$F$16,'Stap 1 - Projectinformatie'!$E$7:$E$16,""),"")</f>
        <v/>
      </c>
      <c r="D155" s="23"/>
      <c r="E155" s="26"/>
      <c r="F155" s="26"/>
      <c r="G155" s="7"/>
    </row>
    <row r="156" spans="2:7" x14ac:dyDescent="0.3">
      <c r="B156" s="84" t="s">
        <v>47</v>
      </c>
      <c r="C156" s="84"/>
      <c r="D156" s="84"/>
      <c r="E156" s="65"/>
      <c r="F156" s="66">
        <f>SUM(F5:F155)</f>
        <v>0</v>
      </c>
      <c r="G156" s="8"/>
    </row>
    <row r="157" spans="2:7" x14ac:dyDescent="0.3">
      <c r="B157" s="3"/>
      <c r="C157" s="3"/>
      <c r="D157" s="3"/>
      <c r="E157" s="3"/>
      <c r="F157" s="3"/>
    </row>
    <row r="158" spans="2:7" x14ac:dyDescent="0.3">
      <c r="B158" s="3"/>
      <c r="C158" s="3"/>
      <c r="D158" s="3"/>
      <c r="E158" s="3"/>
      <c r="F158" s="3"/>
    </row>
    <row r="159" spans="2:7" ht="22.2" x14ac:dyDescent="0.45">
      <c r="B159" s="9"/>
      <c r="C159" s="9"/>
      <c r="D159" s="9"/>
      <c r="E159" s="9"/>
      <c r="F159" s="9"/>
      <c r="G159" s="9"/>
    </row>
    <row r="160" spans="2:7" x14ac:dyDescent="0.3">
      <c r="B160" s="3"/>
      <c r="C160" s="3"/>
      <c r="D160" s="3"/>
      <c r="E160" s="3"/>
      <c r="F160" s="3"/>
    </row>
    <row r="161" spans="2:7" x14ac:dyDescent="0.3">
      <c r="B161" s="3"/>
      <c r="C161" s="3"/>
      <c r="D161" s="3"/>
      <c r="E161" s="3"/>
      <c r="F161" s="3"/>
    </row>
    <row r="162" spans="2:7" ht="15" thickBot="1" x14ac:dyDescent="0.35">
      <c r="B162" s="10"/>
      <c r="C162" s="10"/>
      <c r="D162" s="10"/>
      <c r="E162" s="10"/>
      <c r="F162" s="10"/>
      <c r="G162" s="5"/>
    </row>
    <row r="163" spans="2:7" ht="15.6" thickTop="1" x14ac:dyDescent="0.35">
      <c r="B163" s="11"/>
      <c r="C163" s="11"/>
      <c r="D163" s="11"/>
      <c r="E163" s="12"/>
      <c r="F163" s="13"/>
      <c r="G163" s="6"/>
    </row>
    <row r="164" spans="2:7" ht="15" x14ac:dyDescent="0.35">
      <c r="B164" s="11"/>
      <c r="C164" s="11"/>
      <c r="D164" s="11"/>
      <c r="E164" s="12"/>
      <c r="F164" s="14"/>
      <c r="G164" s="15"/>
    </row>
    <row r="165" spans="2:7" ht="15" x14ac:dyDescent="0.35">
      <c r="B165" s="11"/>
      <c r="C165" s="11"/>
      <c r="D165" s="11"/>
      <c r="E165" s="12"/>
      <c r="F165" s="14"/>
      <c r="G165" s="15"/>
    </row>
    <row r="166" spans="2:7" ht="15" x14ac:dyDescent="0.35">
      <c r="B166" s="11"/>
      <c r="C166" s="11"/>
      <c r="D166" s="11"/>
      <c r="E166" s="12"/>
      <c r="F166" s="14"/>
      <c r="G166" s="15"/>
    </row>
    <row r="167" spans="2:7" ht="15" x14ac:dyDescent="0.35">
      <c r="B167" s="11"/>
      <c r="C167" s="11"/>
      <c r="D167" s="11"/>
      <c r="E167" s="12"/>
      <c r="F167" s="14"/>
      <c r="G167" s="15"/>
    </row>
    <row r="168" spans="2:7" ht="15" x14ac:dyDescent="0.35">
      <c r="B168" s="11"/>
      <c r="C168" s="11"/>
      <c r="D168" s="11"/>
      <c r="E168" s="12"/>
      <c r="F168" s="14"/>
      <c r="G168" s="15"/>
    </row>
    <row r="169" spans="2:7" ht="15" x14ac:dyDescent="0.35">
      <c r="B169" s="11"/>
      <c r="C169" s="11"/>
      <c r="D169" s="11"/>
      <c r="E169" s="12"/>
      <c r="F169" s="14"/>
      <c r="G169" s="15"/>
    </row>
    <row r="170" spans="2:7" ht="15" x14ac:dyDescent="0.35">
      <c r="B170" s="11"/>
      <c r="C170" s="11"/>
      <c r="D170" s="11"/>
      <c r="E170" s="12"/>
      <c r="F170" s="14"/>
      <c r="G170" s="15"/>
    </row>
    <row r="171" spans="2:7" ht="15" x14ac:dyDescent="0.35">
      <c r="B171" s="11"/>
      <c r="C171" s="11"/>
      <c r="D171" s="11"/>
      <c r="E171" s="12"/>
      <c r="F171" s="14"/>
      <c r="G171" s="15"/>
    </row>
    <row r="172" spans="2:7" ht="15" x14ac:dyDescent="0.35">
      <c r="B172" s="11"/>
      <c r="C172" s="11"/>
      <c r="D172" s="11"/>
      <c r="E172" s="12"/>
      <c r="F172" s="14"/>
      <c r="G172" s="15"/>
    </row>
    <row r="173" spans="2:7" ht="15" x14ac:dyDescent="0.35">
      <c r="B173" s="11"/>
      <c r="C173" s="11"/>
      <c r="D173" s="11"/>
      <c r="E173" s="16"/>
      <c r="F173" s="16"/>
      <c r="G173" s="7"/>
    </row>
    <row r="174" spans="2:7" ht="15" x14ac:dyDescent="0.35">
      <c r="B174" s="11"/>
      <c r="C174" s="11"/>
      <c r="D174" s="11"/>
      <c r="E174" s="16"/>
      <c r="F174" s="16"/>
      <c r="G174" s="7"/>
    </row>
    <row r="175" spans="2:7" ht="15" x14ac:dyDescent="0.35">
      <c r="B175" s="11"/>
      <c r="C175" s="11"/>
      <c r="D175" s="11"/>
      <c r="E175" s="16"/>
      <c r="F175" s="16"/>
      <c r="G175" s="7"/>
    </row>
    <row r="176" spans="2:7" ht="15" x14ac:dyDescent="0.35">
      <c r="B176" s="11"/>
      <c r="C176" s="11"/>
      <c r="D176" s="11"/>
      <c r="E176" s="16"/>
      <c r="F176" s="16"/>
      <c r="G176" s="7"/>
    </row>
    <row r="177" spans="2:7" ht="15" x14ac:dyDescent="0.35">
      <c r="B177" s="11"/>
      <c r="C177" s="11"/>
      <c r="D177" s="11"/>
      <c r="E177" s="16"/>
      <c r="F177" s="16"/>
      <c r="G177" s="7"/>
    </row>
    <row r="178" spans="2:7" ht="15" x14ac:dyDescent="0.35">
      <c r="B178" s="11"/>
      <c r="C178" s="11"/>
      <c r="D178" s="11"/>
      <c r="E178" s="16"/>
      <c r="F178" s="16"/>
      <c r="G178" s="7"/>
    </row>
    <row r="179" spans="2:7" ht="15" x14ac:dyDescent="0.35">
      <c r="B179" s="11"/>
      <c r="C179" s="11"/>
      <c r="D179" s="11"/>
      <c r="E179" s="16"/>
      <c r="F179" s="16"/>
      <c r="G179" s="7"/>
    </row>
    <row r="180" spans="2:7" ht="15" x14ac:dyDescent="0.35">
      <c r="B180" s="11"/>
      <c r="C180" s="11"/>
      <c r="D180" s="11"/>
      <c r="E180" s="16"/>
      <c r="F180" s="16"/>
      <c r="G180" s="7"/>
    </row>
    <row r="181" spans="2:7" x14ac:dyDescent="0.3">
      <c r="B181" s="17"/>
      <c r="C181" s="17"/>
      <c r="D181" s="17"/>
      <c r="E181" s="17"/>
      <c r="F181" s="8"/>
      <c r="G181" s="8"/>
    </row>
    <row r="182" spans="2:7" x14ac:dyDescent="0.3">
      <c r="B182" s="3"/>
      <c r="C182" s="3"/>
      <c r="D182" s="3"/>
      <c r="E182" s="3"/>
      <c r="F182" s="3"/>
    </row>
    <row r="183" spans="2:7" x14ac:dyDescent="0.3">
      <c r="B183" s="3"/>
      <c r="C183" s="3"/>
      <c r="D183" s="3"/>
      <c r="E183" s="3"/>
      <c r="F183" s="3"/>
    </row>
    <row r="184" spans="2:7" ht="22.2" x14ac:dyDescent="0.45">
      <c r="B184" s="9"/>
      <c r="C184" s="9"/>
      <c r="D184" s="9"/>
      <c r="E184" s="9"/>
      <c r="F184" s="9"/>
      <c r="G184" s="9"/>
    </row>
    <row r="185" spans="2:7" x14ac:dyDescent="0.3">
      <c r="B185" s="3"/>
      <c r="C185" s="3"/>
      <c r="D185" s="3"/>
      <c r="E185" s="3"/>
      <c r="F185" s="3"/>
    </row>
    <row r="186" spans="2:7" x14ac:dyDescent="0.3">
      <c r="B186" s="3"/>
      <c r="C186" s="3"/>
      <c r="D186" s="3"/>
      <c r="E186" s="3"/>
      <c r="F186" s="3"/>
    </row>
    <row r="187" spans="2:7" ht="15" thickBot="1" x14ac:dyDescent="0.35">
      <c r="B187" s="10"/>
      <c r="C187" s="10"/>
      <c r="D187" s="10"/>
      <c r="E187" s="10"/>
      <c r="F187" s="10"/>
      <c r="G187" s="5"/>
    </row>
    <row r="188" spans="2:7" ht="15.6" thickTop="1" x14ac:dyDescent="0.35">
      <c r="B188" s="11"/>
      <c r="C188" s="11"/>
      <c r="D188" s="11"/>
      <c r="E188" s="13"/>
      <c r="F188" s="13"/>
      <c r="G188" s="6"/>
    </row>
    <row r="189" spans="2:7" ht="15" x14ac:dyDescent="0.35">
      <c r="B189" s="11"/>
      <c r="C189" s="11"/>
      <c r="D189" s="11"/>
      <c r="E189" s="13"/>
      <c r="F189" s="13"/>
      <c r="G189" s="6"/>
    </row>
    <row r="190" spans="2:7" ht="15" x14ac:dyDescent="0.35">
      <c r="B190" s="11"/>
      <c r="C190" s="11"/>
      <c r="D190" s="11"/>
      <c r="E190" s="16"/>
      <c r="F190" s="16"/>
      <c r="G190" s="7"/>
    </row>
    <row r="191" spans="2:7" ht="15" x14ac:dyDescent="0.35">
      <c r="B191" s="11"/>
      <c r="C191" s="11"/>
      <c r="D191" s="11"/>
      <c r="E191" s="13"/>
      <c r="F191" s="13"/>
      <c r="G191" s="6"/>
    </row>
    <row r="192" spans="2:7" ht="15" x14ac:dyDescent="0.35">
      <c r="B192" s="11"/>
      <c r="C192" s="11"/>
      <c r="D192" s="11"/>
      <c r="E192" s="16"/>
      <c r="F192" s="16"/>
      <c r="G192" s="7"/>
    </row>
    <row r="193" spans="2:7" ht="15" x14ac:dyDescent="0.35">
      <c r="B193" s="11"/>
      <c r="C193" s="11"/>
      <c r="D193" s="11"/>
      <c r="E193" s="13"/>
      <c r="F193" s="13"/>
      <c r="G193" s="6"/>
    </row>
    <row r="194" spans="2:7" ht="15" x14ac:dyDescent="0.35">
      <c r="B194" s="11"/>
      <c r="C194" s="11"/>
      <c r="D194" s="11"/>
      <c r="E194" s="13"/>
      <c r="F194" s="13"/>
      <c r="G194" s="6"/>
    </row>
    <row r="195" spans="2:7" ht="15" x14ac:dyDescent="0.35">
      <c r="B195" s="11"/>
      <c r="C195" s="11"/>
      <c r="D195" s="11"/>
      <c r="E195" s="13"/>
      <c r="F195" s="13"/>
      <c r="G195" s="6"/>
    </row>
    <row r="196" spans="2:7" ht="15" x14ac:dyDescent="0.35">
      <c r="B196" s="11"/>
      <c r="C196" s="11"/>
      <c r="D196" s="11"/>
      <c r="E196" s="13"/>
      <c r="F196" s="13"/>
      <c r="G196" s="6"/>
    </row>
    <row r="197" spans="2:7" ht="15" x14ac:dyDescent="0.35">
      <c r="B197" s="11"/>
      <c r="C197" s="11"/>
      <c r="D197" s="11"/>
      <c r="E197" s="13"/>
      <c r="F197" s="13"/>
      <c r="G197" s="6"/>
    </row>
    <row r="198" spans="2:7" ht="15" x14ac:dyDescent="0.35">
      <c r="B198" s="11"/>
      <c r="C198" s="11"/>
      <c r="D198" s="11"/>
      <c r="E198" s="13"/>
      <c r="F198" s="13"/>
      <c r="G198" s="6"/>
    </row>
    <row r="199" spans="2:7" ht="19.95" customHeight="1" x14ac:dyDescent="0.35">
      <c r="B199" s="11"/>
      <c r="C199" s="11"/>
      <c r="D199" s="11"/>
      <c r="E199" s="16"/>
      <c r="F199" s="16"/>
      <c r="G199" s="7"/>
    </row>
    <row r="200" spans="2:7" ht="15" x14ac:dyDescent="0.35">
      <c r="B200" s="11"/>
      <c r="C200" s="11"/>
      <c r="D200" s="11"/>
      <c r="E200" s="16"/>
      <c r="F200" s="16"/>
      <c r="G200" s="7"/>
    </row>
    <row r="201" spans="2:7" ht="15" x14ac:dyDescent="0.35">
      <c r="B201" s="11"/>
      <c r="C201" s="11"/>
      <c r="D201" s="11"/>
      <c r="E201" s="16"/>
      <c r="F201" s="16"/>
      <c r="G201" s="7"/>
    </row>
    <row r="202" spans="2:7" ht="15" x14ac:dyDescent="0.35">
      <c r="B202" s="11"/>
      <c r="C202" s="11"/>
      <c r="D202" s="11"/>
      <c r="E202" s="16"/>
      <c r="F202" s="16"/>
      <c r="G202" s="7"/>
    </row>
    <row r="203" spans="2:7" ht="15" x14ac:dyDescent="0.35">
      <c r="B203" s="11"/>
      <c r="C203" s="11"/>
      <c r="D203" s="11"/>
      <c r="E203" s="16"/>
      <c r="F203" s="16"/>
      <c r="G203" s="7"/>
    </row>
    <row r="204" spans="2:7" ht="15" x14ac:dyDescent="0.35">
      <c r="B204" s="11"/>
      <c r="C204" s="11"/>
      <c r="D204" s="11"/>
      <c r="E204" s="16"/>
      <c r="F204" s="16"/>
      <c r="G204" s="7"/>
    </row>
    <row r="205" spans="2:7" ht="15" x14ac:dyDescent="0.35">
      <c r="B205" s="11"/>
      <c r="C205" s="11"/>
      <c r="D205" s="11"/>
      <c r="E205" s="16"/>
      <c r="F205" s="16"/>
      <c r="G205" s="7"/>
    </row>
    <row r="206" spans="2:7" ht="15" x14ac:dyDescent="0.35">
      <c r="B206" s="11"/>
      <c r="C206" s="11"/>
      <c r="D206" s="11"/>
      <c r="E206" s="16"/>
      <c r="F206" s="16"/>
      <c r="G206" s="7"/>
    </row>
    <row r="207" spans="2:7" x14ac:dyDescent="0.3">
      <c r="B207" s="17"/>
      <c r="C207" s="17"/>
      <c r="D207" s="17"/>
      <c r="E207" s="17"/>
      <c r="F207" s="8"/>
      <c r="G207" s="8"/>
    </row>
    <row r="208" spans="2:7" x14ac:dyDescent="0.3">
      <c r="B208" s="3"/>
      <c r="C208" s="3"/>
      <c r="D208" s="3"/>
      <c r="E208" s="3"/>
      <c r="F208" s="3"/>
    </row>
    <row r="209" spans="2:6" x14ac:dyDescent="0.3">
      <c r="B209" s="3"/>
      <c r="C209" s="3"/>
      <c r="D209" s="3"/>
      <c r="E209" s="3"/>
      <c r="F209" s="3"/>
    </row>
    <row r="210" spans="2:6" ht="22.2" x14ac:dyDescent="0.45">
      <c r="B210" s="9"/>
      <c r="C210" s="9"/>
      <c r="D210" s="9"/>
      <c r="E210" s="9"/>
      <c r="F210" s="3"/>
    </row>
    <row r="211" spans="2:6" x14ac:dyDescent="0.3">
      <c r="B211" s="3"/>
      <c r="C211" s="3"/>
      <c r="D211" s="3"/>
      <c r="E211" s="3"/>
      <c r="F211" s="3"/>
    </row>
    <row r="212" spans="2:6" ht="15" thickBot="1" x14ac:dyDescent="0.35">
      <c r="B212" s="18"/>
      <c r="C212" s="19"/>
      <c r="D212" s="19"/>
      <c r="E212" s="19"/>
      <c r="F212" s="3"/>
    </row>
    <row r="213" spans="2:6" ht="15.6" thickTop="1" x14ac:dyDescent="0.35">
      <c r="B213" s="20"/>
      <c r="C213" s="21"/>
      <c r="D213" s="21"/>
      <c r="E213" s="21"/>
      <c r="F213" s="3"/>
    </row>
    <row r="214" spans="2:6" x14ac:dyDescent="0.3">
      <c r="B214" s="3"/>
      <c r="C214" s="3"/>
      <c r="D214" s="3"/>
      <c r="E214" s="3"/>
      <c r="F214" s="3"/>
    </row>
    <row r="215" spans="2:6" x14ac:dyDescent="0.3">
      <c r="B215" s="3"/>
      <c r="C215" s="3"/>
      <c r="D215" s="3"/>
      <c r="E215" s="3"/>
      <c r="F215" s="3"/>
    </row>
  </sheetData>
  <sheetProtection sheet="1" objects="1" scenarios="1"/>
  <dataConsolidate/>
  <mergeCells count="1">
    <mergeCell ref="B156:D156"/>
  </mergeCells>
  <dataValidations xWindow="638" yWindow="284" count="2">
    <dataValidation type="custom" allowBlank="1" showInputMessage="1" promptTitle="Kosten omschrijven" prompt="Omschrijf hier de kosten. Bij vrijwilligerskosten: vermeld ook het totaal aantal vrijwilligersuren." sqref="E5:E155" xr:uid="{F8EA188D-5307-4159-8458-BF04770A531E}">
      <formula1>TRUE</formula1>
    </dataValidation>
    <dataValidation allowBlank="1" showInputMessage="1" showErrorMessage="1" promptTitle="Kosten invullen" prompt="Vul hier de kosten voor de betreffende kostenpost in." sqref="F5:F152" xr:uid="{986E4DDF-4FBE-410A-B7A6-E9DAB9FED2B0}"/>
  </dataValidations>
  <pageMargins left="0.7" right="0.7" top="0.75" bottom="0.75" header="0.3" footer="0.3"/>
  <ignoredErrors>
    <ignoredError sqref="C5:C85 C86:C155" unlockedFormula="1"/>
  </ignoredErrors>
  <extLst>
    <ext xmlns:x14="http://schemas.microsoft.com/office/spreadsheetml/2009/9/main" uri="{CCE6A557-97BC-4b89-ADB6-D9C93CAAB3DF}">
      <x14:dataValidations xmlns:xm="http://schemas.microsoft.com/office/excel/2006/main" xWindow="638" yWindow="284" count="4">
        <x14:dataValidation type="list" allowBlank="1" showInputMessage="1" showErrorMessage="1" promptTitle="Kostensoort selecteren" prompt="Selecteer hier een kostensoort uit de keuzelijst" xr:uid="{06B6763A-CB80-4010-BB43-232F3A3FFF7F}">
          <x14:formula1>
            <xm:f>Instructie!$B$15:$B$17</xm:f>
          </x14:formula1>
          <xm:sqref>D5:D155</xm:sqref>
        </x14:dataValidation>
        <x14:dataValidation type="list" allowBlank="1" showInputMessage="1" showErrorMessage="1" xr:uid="{D0EDB359-74F5-48A9-A472-536200BB2A61}">
          <x14:formula1>
            <xm:f>'Stap 1 - Projectinformatie'!$D$7:$D$16</xm:f>
          </x14:formula1>
          <xm:sqref>D188:D206 D163:D180</xm:sqref>
        </x14:dataValidation>
        <x14:dataValidation type="list" allowBlank="1" showInputMessage="1" showErrorMessage="1" xr:uid="{CC8C3E3C-F021-4CE0-B00D-F686F9C32AC5}">
          <x14:formula1>
            <xm:f>'Stap 1 - Projectinformatie'!$F$7:$F$16</xm:f>
          </x14:formula1>
          <xm:sqref>B157:B215 C157:C215</xm:sqref>
        </x14:dataValidation>
        <x14:dataValidation type="list" allowBlank="1" showInputMessage="1" showErrorMessage="1" promptTitle="Project selecteren" prompt="Selecteer hier een project uit de keuzelijst." xr:uid="{2FB8FED2-194F-4E63-A4AB-931DD195A4C4}">
          <x14:formula1>
            <xm:f>'Stap 1 - Projectinformatie'!$F$7:$F$16</xm:f>
          </x14:formula1>
          <xm:sqref>B5:B155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D7FFE-870A-49B0-8710-276658C0C9BF}">
  <dimension ref="B1:N30"/>
  <sheetViews>
    <sheetView showGridLines="0" topLeftCell="A17" zoomScale="85" zoomScaleNormal="85" workbookViewId="0">
      <selection activeCell="C24" sqref="C24"/>
    </sheetView>
  </sheetViews>
  <sheetFormatPr defaultColWidth="8.88671875" defaultRowHeight="14.4" x14ac:dyDescent="0.3"/>
  <cols>
    <col min="1" max="1" width="8.88671875" style="48"/>
    <col min="2" max="2" width="27.109375" style="48" bestFit="1" customWidth="1"/>
    <col min="3" max="3" width="27.5546875" style="48" bestFit="1" customWidth="1"/>
    <col min="4" max="6" width="26.33203125" style="48" bestFit="1" customWidth="1"/>
    <col min="7" max="7" width="25.88671875" style="48" customWidth="1"/>
    <col min="8" max="8" width="26.33203125" style="48" bestFit="1" customWidth="1"/>
    <col min="9" max="13" width="24.6640625" style="48" customWidth="1"/>
    <col min="14" max="16384" width="8.88671875" style="48"/>
  </cols>
  <sheetData>
    <row r="1" spans="2:14" ht="15" x14ac:dyDescent="0.35">
      <c r="B1"/>
      <c r="C1"/>
      <c r="D1" s="67"/>
      <c r="E1"/>
      <c r="F1"/>
      <c r="G1"/>
      <c r="H1"/>
      <c r="I1"/>
      <c r="J1"/>
      <c r="K1"/>
      <c r="L1"/>
      <c r="M1"/>
      <c r="N1"/>
    </row>
    <row r="2" spans="2:14" ht="22.2" x14ac:dyDescent="0.45">
      <c r="B2" s="54" t="s">
        <v>48</v>
      </c>
      <c r="C2" s="54"/>
      <c r="D2" s="3"/>
      <c r="E2" s="54"/>
      <c r="F2" s="54"/>
      <c r="G2" s="54"/>
      <c r="H2" s="54"/>
      <c r="I2" s="54"/>
      <c r="J2" s="54"/>
      <c r="K2" s="54"/>
      <c r="L2" s="54"/>
      <c r="M2"/>
      <c r="N2"/>
    </row>
    <row r="3" spans="2:14" x14ac:dyDescent="0.3">
      <c r="B3"/>
      <c r="C3"/>
      <c r="D3"/>
      <c r="E3"/>
      <c r="F3"/>
      <c r="G3"/>
      <c r="H3"/>
      <c r="I3"/>
      <c r="J3"/>
      <c r="K3"/>
      <c r="L3"/>
      <c r="M3"/>
      <c r="N3"/>
    </row>
    <row r="4" spans="2:14" ht="22.2" x14ac:dyDescent="0.45">
      <c r="B4" s="85" t="s">
        <v>49</v>
      </c>
      <c r="C4" s="85"/>
      <c r="D4" s="68"/>
      <c r="E4" s="68"/>
      <c r="F4" s="68"/>
      <c r="G4" s="68"/>
      <c r="H4" s="68"/>
      <c r="I4" s="68"/>
      <c r="J4" s="68"/>
      <c r="K4" s="68"/>
      <c r="L4" s="68"/>
      <c r="M4"/>
      <c r="N4"/>
    </row>
    <row r="5" spans="2:14" ht="15" x14ac:dyDescent="0.35">
      <c r="B5" s="69" t="s">
        <v>2</v>
      </c>
      <c r="C5" s="69" t="str">
        <f>_xlfn.LET(_xlpm.n,'Stap 1 - Projectinformatie'!D7,IF(OR(_xlpm.n="",LEFT(_xlpm.n,16)="Naam van project"),"",'Stap 1 - Projectinformatie'!F7))</f>
        <v/>
      </c>
      <c r="D5" s="69" t="str">
        <f>_xlfn.LET(_xlpm.n,'Stap 1 - Projectinformatie'!D8,IF(OR(_xlpm.n="",LEFT(_xlpm.n,16)="Naam van project"),"",'Stap 1 - Projectinformatie'!F8))</f>
        <v/>
      </c>
      <c r="E5" s="69" t="str">
        <f>_xlfn.LET(_xlpm.n,'Stap 1 - Projectinformatie'!D9,IF(OR(_xlpm.n="",LEFT(_xlpm.n,16)="Naam van project"),"",'Stap 1 - Projectinformatie'!F9))</f>
        <v/>
      </c>
      <c r="F5" s="69" t="str">
        <f>_xlfn.LET(_xlpm.n,'Stap 1 - Projectinformatie'!D10,IF(OR(_xlpm.n="",LEFT(_xlpm.n,16)="Naam van project"),"",'Stap 1 - Projectinformatie'!F10))</f>
        <v/>
      </c>
      <c r="G5" s="69" t="str">
        <f>_xlfn.LET(_xlpm.n,'Stap 1 - Projectinformatie'!D11,IF(OR(_xlpm.n="",LEFT(_xlpm.n,16)="Naam van project"),"",'Stap 1 - Projectinformatie'!F11))</f>
        <v/>
      </c>
      <c r="H5" s="69" t="str">
        <f>_xlfn.LET(_xlpm.n,'Stap 1 - Projectinformatie'!D12,IF(OR(_xlpm.n="",LEFT(_xlpm.n,16)="Naam van project"),"",'Stap 1 - Projectinformatie'!F12))</f>
        <v/>
      </c>
      <c r="I5" s="69" t="str">
        <f>_xlfn.LET(_xlpm.n,'Stap 1 - Projectinformatie'!D13,IF(OR(_xlpm.n="",LEFT(_xlpm.n,16)="Naam van project"),"",'Stap 1 - Projectinformatie'!F13))</f>
        <v/>
      </c>
      <c r="J5" s="69" t="str">
        <f>_xlfn.LET(_xlpm.n,'Stap 1 - Projectinformatie'!D14,IF(OR(_xlpm.n="",LEFT(_xlpm.n,16)="Naam van project"),"",'Stap 1 - Projectinformatie'!F14))</f>
        <v/>
      </c>
      <c r="K5" s="69" t="str">
        <f>_xlfn.LET(_xlpm.n,'Stap 1 - Projectinformatie'!D15,IF(OR(_xlpm.n="",LEFT(_xlpm.n,16)="Naam van project"),"",'Stap 1 - Projectinformatie'!F15))</f>
        <v/>
      </c>
      <c r="L5" s="69" t="str">
        <f>_xlfn.LET(_xlpm.n,'Stap 1 - Projectinformatie'!D16,IF(OR(_xlpm.n="",LEFT(_xlpm.n,16)="Naam van project"),"",'Stap 1 - Projectinformatie'!F16))</f>
        <v/>
      </c>
      <c r="M5"/>
      <c r="N5"/>
    </row>
    <row r="6" spans="2:14" ht="15" x14ac:dyDescent="0.35">
      <c r="B6" s="61" t="s">
        <v>50</v>
      </c>
      <c r="C6" s="70">
        <f>SUMIFS('Stap 2 - Invulblad begroting'!$F$5:$F$155, 'Stap 2 - Invulblad begroting'!$B$5:$B$155, C$5, 'Stap 2 - Invulblad begroting'!$D$5:$D$155, LOWER(TRIM($B6)))</f>
        <v>0</v>
      </c>
      <c r="D6" s="70">
        <f>SUMIFS('Stap 2 - Invulblad begroting'!$F$5:$F$155, 'Stap 2 - Invulblad begroting'!$B$5:$B$155, D$5, 'Stap 2 - Invulblad begroting'!$D$5:$D$155, LOWER(TRIM($B6)))</f>
        <v>0</v>
      </c>
      <c r="E6" s="70">
        <f>SUMIFS('Stap 2 - Invulblad begroting'!$F$5:$F$155, 'Stap 2 - Invulblad begroting'!$B$5:$B$155, E$5, 'Stap 2 - Invulblad begroting'!$D$5:$D$155, LOWER(TRIM($B6)))</f>
        <v>0</v>
      </c>
      <c r="F6" s="70">
        <f>SUMIFS('Stap 2 - Invulblad begroting'!$F$5:$F$155, 'Stap 2 - Invulblad begroting'!$B$5:$B$155, F$5, 'Stap 2 - Invulblad begroting'!$D$5:$D$155, LOWER(TRIM($B6)))</f>
        <v>0</v>
      </c>
      <c r="G6" s="70">
        <f>SUMIFS('Stap 2 - Invulblad begroting'!$F$5:$F$155, 'Stap 2 - Invulblad begroting'!$B$5:$B$155, G$5, 'Stap 2 - Invulblad begroting'!$D$5:$D$155, LOWER(TRIM($B6)))</f>
        <v>0</v>
      </c>
      <c r="H6" s="70">
        <f>SUMIFS('Stap 2 - Invulblad begroting'!$F$5:$F$155, 'Stap 2 - Invulblad begroting'!$B$5:$B$155, H$5, 'Stap 2 - Invulblad begroting'!$D$5:$D$155, LOWER(TRIM($B6)))</f>
        <v>0</v>
      </c>
      <c r="I6" s="70">
        <f>SUMIFS('Stap 2 - Invulblad begroting'!$F$5:$F$155, 'Stap 2 - Invulblad begroting'!$B$5:$B$155, I$5, 'Stap 2 - Invulblad begroting'!$D$5:$D$155, LOWER(TRIM($B6)))</f>
        <v>0</v>
      </c>
      <c r="J6" s="70">
        <f>SUMIFS('Stap 2 - Invulblad begroting'!$F$5:$F$155, 'Stap 2 - Invulblad begroting'!$B$5:$B$155, J$5, 'Stap 2 - Invulblad begroting'!$D$5:$D$155, LOWER(TRIM($B6)))</f>
        <v>0</v>
      </c>
      <c r="K6" s="70">
        <f>SUMIFS('Stap 2 - Invulblad begroting'!$F$5:$F$155, 'Stap 2 - Invulblad begroting'!$B$5:$B$155, K$5, 'Stap 2 - Invulblad begroting'!$D$5:$D$155, LOWER(TRIM($B6)))</f>
        <v>0</v>
      </c>
      <c r="L6" s="70">
        <f>SUMIFS('Stap 2 - Invulblad begroting'!$F$5:$F$155, 'Stap 2 - Invulblad begroting'!$B$5:$B$155, L$5, 'Stap 2 - Invulblad begroting'!$D$5:$D$155, LOWER(TRIM($B6)))</f>
        <v>0</v>
      </c>
      <c r="M6"/>
      <c r="N6"/>
    </row>
    <row r="7" spans="2:14" ht="15" x14ac:dyDescent="0.35">
      <c r="B7" s="61" t="s">
        <v>51</v>
      </c>
      <c r="C7" s="70">
        <f>SUMIFS('Stap 2 - Invulblad begroting'!$F$5:$F$155, 'Stap 2 - Invulblad begroting'!$B$5:$B$155, C$5, 'Stap 2 - Invulblad begroting'!$D$5:$D$155, LOWER(TRIM($B7)))</f>
        <v>0</v>
      </c>
      <c r="D7" s="70">
        <f>SUMIFS('Stap 2 - Invulblad begroting'!$F$5:$F$155, 'Stap 2 - Invulblad begroting'!$B$5:$B$155, D$5, 'Stap 2 - Invulblad begroting'!$D$5:$D$155, LOWER(TRIM($B7)))</f>
        <v>0</v>
      </c>
      <c r="E7" s="70">
        <f>SUMIFS('Stap 2 - Invulblad begroting'!$F$5:$F$155, 'Stap 2 - Invulblad begroting'!$B$5:$B$155, E$5, 'Stap 2 - Invulblad begroting'!$D$5:$D$155, LOWER(TRIM($B7)))</f>
        <v>0</v>
      </c>
      <c r="F7" s="70">
        <f>SUMIFS('Stap 2 - Invulblad begroting'!$F$5:$F$155, 'Stap 2 - Invulblad begroting'!$B$5:$B$155, F$5, 'Stap 2 - Invulblad begroting'!$D$5:$D$155, LOWER(TRIM($B7)))</f>
        <v>0</v>
      </c>
      <c r="G7" s="70">
        <f>SUMIFS('Stap 2 - Invulblad begroting'!$F$5:$F$155, 'Stap 2 - Invulblad begroting'!$B$5:$B$155, G$5, 'Stap 2 - Invulblad begroting'!$D$5:$D$155, LOWER(TRIM($B7)))</f>
        <v>0</v>
      </c>
      <c r="H7" s="70">
        <f>SUMIFS('Stap 2 - Invulblad begroting'!$F$5:$F$155, 'Stap 2 - Invulblad begroting'!$B$5:$B$155, H$5, 'Stap 2 - Invulblad begroting'!$D$5:$D$155, LOWER(TRIM($B7)))</f>
        <v>0</v>
      </c>
      <c r="I7" s="70">
        <f>SUMIFS('Stap 2 - Invulblad begroting'!$F$5:$F$155, 'Stap 2 - Invulblad begroting'!$B$5:$B$155, I$5, 'Stap 2 - Invulblad begroting'!$D$5:$D$155, LOWER(TRIM($B7)))</f>
        <v>0</v>
      </c>
      <c r="J7" s="70">
        <f>SUMIFS('Stap 2 - Invulblad begroting'!$F$5:$F$155, 'Stap 2 - Invulblad begroting'!$B$5:$B$155, J$5, 'Stap 2 - Invulblad begroting'!$D$5:$D$155, LOWER(TRIM($B7)))</f>
        <v>0</v>
      </c>
      <c r="K7" s="70">
        <f>SUMIFS('Stap 2 - Invulblad begroting'!$F$5:$F$155, 'Stap 2 - Invulblad begroting'!$B$5:$B$155, K$5, 'Stap 2 - Invulblad begroting'!$D$5:$D$155, LOWER(TRIM($B7)))</f>
        <v>0</v>
      </c>
      <c r="L7" s="70">
        <f>SUMIFS('Stap 2 - Invulblad begroting'!$F$5:$F$155, 'Stap 2 - Invulblad begroting'!$B$5:$B$155, L$5, 'Stap 2 - Invulblad begroting'!$D$5:$D$155, LOWER(TRIM($B7)))</f>
        <v>0</v>
      </c>
      <c r="M7"/>
      <c r="N7"/>
    </row>
    <row r="8" spans="2:14" ht="15" x14ac:dyDescent="0.35">
      <c r="B8" s="61" t="s">
        <v>52</v>
      </c>
      <c r="C8" s="70">
        <f>SUMIFS('Stap 2 - Invulblad begroting'!$F$5:$F$155, 'Stap 2 - Invulblad begroting'!$B$5:$B$155, C$5, 'Stap 2 - Invulblad begroting'!$D$5:$D$155, LOWER(TRIM($B8)))</f>
        <v>0</v>
      </c>
      <c r="D8" s="70">
        <f>SUMIFS('Stap 2 - Invulblad begroting'!$F$5:$F$155, 'Stap 2 - Invulblad begroting'!$B$5:$B$155, D$5, 'Stap 2 - Invulblad begroting'!$D$5:$D$155, LOWER(TRIM($B8)))</f>
        <v>0</v>
      </c>
      <c r="E8" s="70">
        <f>SUMIFS('Stap 2 - Invulblad begroting'!$F$5:$F$155, 'Stap 2 - Invulblad begroting'!$B$5:$B$155, E$5, 'Stap 2 - Invulblad begroting'!$D$5:$D$155, LOWER(TRIM($B8)))</f>
        <v>0</v>
      </c>
      <c r="F8" s="70">
        <f>SUMIFS('Stap 2 - Invulblad begroting'!$F$5:$F$155, 'Stap 2 - Invulblad begroting'!$B$5:$B$155, F$5, 'Stap 2 - Invulblad begroting'!$D$5:$D$155, LOWER(TRIM($B8)))</f>
        <v>0</v>
      </c>
      <c r="G8" s="70">
        <f>SUMIFS('Stap 2 - Invulblad begroting'!$F$5:$F$155, 'Stap 2 - Invulblad begroting'!$B$5:$B$155, G$5, 'Stap 2 - Invulblad begroting'!$D$5:$D$155, LOWER(TRIM($B8)))</f>
        <v>0</v>
      </c>
      <c r="H8" s="70">
        <f>SUMIFS('Stap 2 - Invulblad begroting'!$F$5:$F$155, 'Stap 2 - Invulblad begroting'!$B$5:$B$155, H$5, 'Stap 2 - Invulblad begroting'!$D$5:$D$155, LOWER(TRIM($B8)))</f>
        <v>0</v>
      </c>
      <c r="I8" s="70">
        <f>SUMIFS('Stap 2 - Invulblad begroting'!$F$5:$F$155, 'Stap 2 - Invulblad begroting'!$B$5:$B$155, I$5, 'Stap 2 - Invulblad begroting'!$D$5:$D$155, LOWER(TRIM($B8)))</f>
        <v>0</v>
      </c>
      <c r="J8" s="70">
        <f>SUMIFS('Stap 2 - Invulblad begroting'!$F$5:$F$155, 'Stap 2 - Invulblad begroting'!$B$5:$B$155, J$5, 'Stap 2 - Invulblad begroting'!$D$5:$D$155, LOWER(TRIM($B8)))</f>
        <v>0</v>
      </c>
      <c r="K8" s="70">
        <f>SUMIFS('Stap 2 - Invulblad begroting'!$F$5:$F$155, 'Stap 2 - Invulblad begroting'!$B$5:$B$155, K$5, 'Stap 2 - Invulblad begroting'!$D$5:$D$155, LOWER(TRIM($B8)))</f>
        <v>0</v>
      </c>
      <c r="L8" s="70">
        <f>SUMIFS('Stap 2 - Invulblad begroting'!$F$5:$F$155, 'Stap 2 - Invulblad begroting'!$B$5:$B$155, L$5, 'Stap 2 - Invulblad begroting'!$D$5:$D$155, LOWER(TRIM($B8)))</f>
        <v>0</v>
      </c>
      <c r="M8"/>
      <c r="N8"/>
    </row>
    <row r="9" spans="2:14" ht="15" x14ac:dyDescent="0.35">
      <c r="B9" s="69" t="s">
        <v>47</v>
      </c>
      <c r="C9" s="38">
        <f>SUM(C6:C8)</f>
        <v>0</v>
      </c>
      <c r="D9" s="38">
        <f>SUM(D6:D8)</f>
        <v>0</v>
      </c>
      <c r="E9" s="38">
        <f t="shared" ref="E9:L9" si="0">SUM(E6:E8)</f>
        <v>0</v>
      </c>
      <c r="F9" s="38">
        <f t="shared" si="0"/>
        <v>0</v>
      </c>
      <c r="G9" s="38">
        <f t="shared" si="0"/>
        <v>0</v>
      </c>
      <c r="H9" s="38">
        <f t="shared" si="0"/>
        <v>0</v>
      </c>
      <c r="I9" s="38">
        <f t="shared" si="0"/>
        <v>0</v>
      </c>
      <c r="J9" s="38">
        <f t="shared" si="0"/>
        <v>0</v>
      </c>
      <c r="K9" s="38">
        <f t="shared" si="0"/>
        <v>0</v>
      </c>
      <c r="L9" s="38">
        <f t="shared" si="0"/>
        <v>0</v>
      </c>
      <c r="M9"/>
      <c r="N9"/>
    </row>
    <row r="10" spans="2:14" ht="15" x14ac:dyDescent="0.35">
      <c r="B10" s="71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/>
      <c r="N10"/>
    </row>
    <row r="11" spans="2:14" s="49" customFormat="1" ht="12.6" customHeight="1" x14ac:dyDescent="0.35">
      <c r="B11" s="72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3"/>
      <c r="N11" s="3"/>
    </row>
    <row r="12" spans="2:14" s="49" customFormat="1" ht="15" x14ac:dyDescent="0.35">
      <c r="B12" s="72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3"/>
      <c r="N12" s="3"/>
    </row>
    <row r="13" spans="2:14" s="49" customFormat="1" ht="22.2" x14ac:dyDescent="0.45">
      <c r="B13" s="85" t="s">
        <v>53</v>
      </c>
      <c r="C13" s="85"/>
      <c r="D13" s="85"/>
      <c r="E13" s="40"/>
      <c r="F13" s="40"/>
      <c r="G13" s="40"/>
      <c r="H13" s="40"/>
      <c r="I13" s="40"/>
      <c r="J13" s="40"/>
      <c r="K13" s="40"/>
      <c r="L13" s="40"/>
      <c r="M13" s="3"/>
      <c r="N13" s="3"/>
    </row>
    <row r="14" spans="2:14" s="49" customFormat="1" ht="15" x14ac:dyDescent="0.35">
      <c r="B14" s="69" t="s">
        <v>2</v>
      </c>
      <c r="C14" s="73" t="s">
        <v>54</v>
      </c>
      <c r="D14" s="73" t="s">
        <v>55</v>
      </c>
      <c r="E14" s="40"/>
      <c r="F14" s="40"/>
      <c r="G14" s="40"/>
      <c r="H14" s="40"/>
      <c r="I14" s="40"/>
      <c r="J14" s="40"/>
      <c r="K14" s="40"/>
      <c r="L14" s="40"/>
      <c r="M14" s="3"/>
      <c r="N14" s="3"/>
    </row>
    <row r="15" spans="2:14" s="49" customFormat="1" ht="15" x14ac:dyDescent="0.35">
      <c r="B15" s="61" t="s">
        <v>50</v>
      </c>
      <c r="C15" s="70">
        <f>SUM(C6:L6)</f>
        <v>0</v>
      </c>
      <c r="D15" s="74" t="e">
        <f>C15/C18</f>
        <v>#DIV/0!</v>
      </c>
      <c r="E15" s="86" t="e">
        <f>IF($D$15&lt;0.8,"Als deze cel rood kleurt, heeft u teveel proceskosten en/of vrijwilligerskosten opgevoerd, deze kosten mogen samen maximaal 20% deel uitmaken van de totale som aan opgevoerde subsidiabele kosten.","")</f>
        <v>#DIV/0!</v>
      </c>
      <c r="F15" s="87"/>
      <c r="G15" s="27"/>
      <c r="H15" s="40"/>
      <c r="I15" s="40"/>
      <c r="J15" s="40"/>
      <c r="K15" s="40"/>
      <c r="L15" s="40"/>
      <c r="M15" s="3"/>
      <c r="N15" s="3"/>
    </row>
    <row r="16" spans="2:14" s="49" customFormat="1" ht="15" x14ac:dyDescent="0.35">
      <c r="B16" s="61" t="s">
        <v>51</v>
      </c>
      <c r="C16" s="70">
        <f>SUM(C7:L7)</f>
        <v>0</v>
      </c>
      <c r="D16" s="75" t="e">
        <f>C16/C18</f>
        <v>#DIV/0!</v>
      </c>
      <c r="E16" s="40"/>
      <c r="F16" s="40"/>
      <c r="G16" s="40"/>
      <c r="H16" s="40"/>
      <c r="I16" s="40"/>
      <c r="J16" s="40"/>
      <c r="K16" s="40"/>
      <c r="L16" s="40"/>
      <c r="M16" s="3"/>
      <c r="N16" s="3"/>
    </row>
    <row r="17" spans="2:14" s="49" customFormat="1" ht="15" x14ac:dyDescent="0.35">
      <c r="B17" s="61" t="s">
        <v>52</v>
      </c>
      <c r="C17" s="70">
        <f>SUM(C8:L8)</f>
        <v>0</v>
      </c>
      <c r="D17" s="75" t="e">
        <f>C17/C18</f>
        <v>#DIV/0!</v>
      </c>
      <c r="E17" s="40"/>
      <c r="F17" s="40"/>
      <c r="G17" s="40"/>
      <c r="H17" s="40"/>
      <c r="I17" s="40"/>
      <c r="J17" s="40"/>
      <c r="K17" s="40"/>
      <c r="L17" s="40"/>
      <c r="M17" s="3"/>
      <c r="N17" s="3"/>
    </row>
    <row r="18" spans="2:14" ht="15" x14ac:dyDescent="0.35">
      <c r="B18" s="69" t="s">
        <v>47</v>
      </c>
      <c r="C18" s="38">
        <f>SUM(C15:C17)</f>
        <v>0</v>
      </c>
      <c r="D18" s="41" t="e">
        <f>SUM(D15:D17)</f>
        <v>#DIV/0!</v>
      </c>
      <c r="E18"/>
      <c r="F18"/>
      <c r="G18"/>
      <c r="H18"/>
      <c r="I18"/>
      <c r="J18"/>
      <c r="K18"/>
      <c r="L18"/>
      <c r="M18"/>
      <c r="N18"/>
    </row>
    <row r="19" spans="2:14" ht="15" x14ac:dyDescent="0.35">
      <c r="B19" s="71"/>
      <c r="C19" s="39"/>
      <c r="D19" s="39"/>
      <c r="E19"/>
      <c r="F19"/>
      <c r="G19"/>
      <c r="H19"/>
      <c r="I19"/>
      <c r="J19"/>
      <c r="K19"/>
      <c r="L19"/>
      <c r="M19"/>
      <c r="N19"/>
    </row>
    <row r="20" spans="2:14" s="49" customFormat="1" ht="15" x14ac:dyDescent="0.35">
      <c r="B20" s="72"/>
      <c r="C20" s="40"/>
      <c r="D20" s="40"/>
      <c r="E20" s="3"/>
      <c r="F20" s="3"/>
      <c r="G20" s="3"/>
      <c r="H20" s="3"/>
      <c r="I20" s="3"/>
      <c r="J20" s="3"/>
      <c r="K20" s="3"/>
      <c r="L20" s="3"/>
      <c r="M20" s="3"/>
      <c r="N20" s="3"/>
    </row>
    <row r="21" spans="2:14" x14ac:dyDescent="0.3">
      <c r="B21"/>
      <c r="C21"/>
      <c r="D21"/>
      <c r="E21"/>
      <c r="F21"/>
      <c r="G21"/>
      <c r="H21"/>
      <c r="I21"/>
      <c r="J21"/>
      <c r="K21"/>
      <c r="L21"/>
      <c r="M21"/>
      <c r="N21"/>
    </row>
    <row r="22" spans="2:14" ht="22.2" x14ac:dyDescent="0.45">
      <c r="B22" s="76" t="s">
        <v>56</v>
      </c>
      <c r="C22" s="76"/>
      <c r="D22" s="68"/>
      <c r="E22" s="68"/>
      <c r="F22" s="68"/>
      <c r="G22" s="68"/>
      <c r="H22" s="68"/>
      <c r="I22" s="68"/>
      <c r="J22" s="68"/>
      <c r="K22" s="68"/>
      <c r="L22" s="68"/>
      <c r="M22"/>
      <c r="N22"/>
    </row>
    <row r="23" spans="2:14" ht="15" x14ac:dyDescent="0.35">
      <c r="B23" s="69" t="s">
        <v>2</v>
      </c>
      <c r="C23" s="77" t="str" cm="1">
        <f t="array" ref="C23">_xlfn.LET(_xlpm.raw,'Stap 1 - Projectinformatie'!$E$7:$E$16,_xlpm.src,TRIM(_xlpm.raw),_xlpm.lst,_xlfn._xlws.SORT(_xlfn.UNIQUE(_xlfn._xlws.FILTER(_xlpm.src,(_xlpm.src&lt;&gt;"")*(_xlpm.src&lt;&gt;"Naam uitvoerende organisatie")))),_xlpm.k,COLUMN()-COLUMN($C$23)+1,IFERROR(INDEX(_xlpm.lst,_xlpm.k),""))</f>
        <v/>
      </c>
      <c r="D23" s="77" t="str" cm="1">
        <f t="array" ref="D23">_xlfn.LET(_xlpm.raw,'Stap 1 - Projectinformatie'!$E$7:$E$16,_xlpm.src,TRIM(_xlpm.raw),_xlpm.lst,_xlfn._xlws.SORT(_xlfn.UNIQUE(_xlfn._xlws.FILTER(_xlpm.src,(_xlpm.src&lt;&gt;"")*(_xlpm.src&lt;&gt;"Naam uitvoerende organisatie")))),_xlpm.k,COLUMN()-COLUMN($C$23)+1,IFERROR(INDEX(_xlpm.lst,_xlpm.k),""))</f>
        <v/>
      </c>
      <c r="E23" s="77" t="str" cm="1">
        <f t="array" ref="E23">_xlfn.LET(_xlpm.raw,'Stap 1 - Projectinformatie'!$E$7:$E$16,_xlpm.src,TRIM(_xlpm.raw),_xlpm.lst,_xlfn._xlws.SORT(_xlfn.UNIQUE(_xlfn._xlws.FILTER(_xlpm.src,(_xlpm.src&lt;&gt;"")*(_xlpm.src&lt;&gt;"Naam uitvoerende organisatie")))),_xlpm.k,COLUMN()-COLUMN($C$23)+1,IFERROR(INDEX(_xlpm.lst,_xlpm.k),""))</f>
        <v/>
      </c>
      <c r="F23" s="77" t="str" cm="1">
        <f t="array" ref="F23">_xlfn.LET(_xlpm.raw,'Stap 1 - Projectinformatie'!$E$7:$E$16,_xlpm.src,TRIM(_xlpm.raw),_xlpm.lst,_xlfn._xlws.SORT(_xlfn.UNIQUE(_xlfn._xlws.FILTER(_xlpm.src,(_xlpm.src&lt;&gt;"")*(_xlpm.src&lt;&gt;"Naam uitvoerende organisatie")))),_xlpm.k,COLUMN()-COLUMN($C$23)+1,IFERROR(INDEX(_xlpm.lst,_xlpm.k),""))</f>
        <v/>
      </c>
      <c r="G23" s="77" t="str" cm="1">
        <f t="array" ref="G23">_xlfn.LET(_xlpm.raw,'Stap 1 - Projectinformatie'!$E$7:$E$16,_xlpm.src,TRIM(_xlpm.raw),_xlpm.lst,_xlfn._xlws.SORT(_xlfn.UNIQUE(_xlfn._xlws.FILTER(_xlpm.src,(_xlpm.src&lt;&gt;"")*(_xlpm.src&lt;&gt;"Naam uitvoerende organisatie")))),_xlpm.k,COLUMN()-COLUMN($C$23)+1,IFERROR(INDEX(_xlpm.lst,_xlpm.k),""))</f>
        <v/>
      </c>
      <c r="H23" s="77" t="str" cm="1">
        <f t="array" ref="H23">_xlfn.LET(_xlpm.raw,'Stap 1 - Projectinformatie'!$E$7:$E$16,_xlpm.src,TRIM(_xlpm.raw),_xlpm.lst,_xlfn._xlws.SORT(_xlfn.UNIQUE(_xlfn._xlws.FILTER(_xlpm.src,(_xlpm.src&lt;&gt;"")*(_xlpm.src&lt;&gt;"Naam uitvoerende organisatie")))),_xlpm.k,COLUMN()-COLUMN($C$23)+1,IFERROR(INDEX(_xlpm.lst,_xlpm.k),""))</f>
        <v/>
      </c>
      <c r="I23" s="77" t="str" cm="1">
        <f t="array" ref="I23">_xlfn.LET(_xlpm.raw,'Stap 1 - Projectinformatie'!$E$7:$E$16,_xlpm.src,TRIM(_xlpm.raw),_xlpm.lst,_xlfn._xlws.SORT(_xlfn.UNIQUE(_xlfn._xlws.FILTER(_xlpm.src,(_xlpm.src&lt;&gt;"")*(_xlpm.src&lt;&gt;"Naam uitvoerende organisatie")))),_xlpm.k,COLUMN()-COLUMN($C$23)+1,IFERROR(INDEX(_xlpm.lst,_xlpm.k),""))</f>
        <v/>
      </c>
      <c r="J23" s="77" t="str" cm="1">
        <f t="array" ref="J23">_xlfn.LET(_xlpm.raw,'Stap 1 - Projectinformatie'!$E$7:$E$16,_xlpm.src,TRIM(_xlpm.raw),_xlpm.lst,_xlfn._xlws.SORT(_xlfn.UNIQUE(_xlfn._xlws.FILTER(_xlpm.src,(_xlpm.src&lt;&gt;"")*(_xlpm.src&lt;&gt;"Naam uitvoerende organisatie")))),_xlpm.k,COLUMN()-COLUMN($C$23)+1,IFERROR(INDEX(_xlpm.lst,_xlpm.k),""))</f>
        <v/>
      </c>
      <c r="K23" s="77" t="str" cm="1">
        <f t="array" ref="K23">_xlfn.LET(_xlpm.raw,'Stap 1 - Projectinformatie'!$E$7:$E$16,_xlpm.src,TRIM(_xlpm.raw),_xlpm.lst,_xlfn._xlws.SORT(_xlfn.UNIQUE(_xlfn._xlws.FILTER(_xlpm.src,(_xlpm.src&lt;&gt;"")*(_xlpm.src&lt;&gt;"Naam uitvoerende organisatie")))),_xlpm.k,COLUMN()-COLUMN($C$23)+1,IFERROR(INDEX(_xlpm.lst,_xlpm.k),""))</f>
        <v/>
      </c>
      <c r="L23" s="77" t="str" cm="1">
        <f t="array" ref="L23">_xlfn.LET(_xlpm.raw,'Stap 1 - Projectinformatie'!$E$7:$E$16,_xlpm.src,TRIM(_xlpm.raw),_xlpm.lst,_xlfn._xlws.SORT(_xlfn.UNIQUE(_xlfn._xlws.FILTER(_xlpm.src,(_xlpm.src&lt;&gt;"")*(_xlpm.src&lt;&gt;"Naam uitvoerende organisatie")))),_xlpm.k,COLUMN()-COLUMN($C$23)+1,IFERROR(INDEX(_xlpm.lst,_xlpm.k),""))</f>
        <v/>
      </c>
      <c r="M23"/>
      <c r="N23"/>
    </row>
    <row r="24" spans="2:14" ht="15" x14ac:dyDescent="0.35">
      <c r="B24" s="61" t="s">
        <v>50</v>
      </c>
      <c r="C24" s="70" t="str" cm="1">
        <f t="array" ref="C24">IF(C$23="","",SUMPRODUCT(--(TRIM('Stap 2 - Invulblad begroting'!$C$5:$C$155)=TRIM(C$23)),--(TRIM('Stap 2 - Invulblad begroting'!$D$5:$D$155)=TRIM($B24)),'Stap 2 - Invulblad begroting'!$F$5:$F$155))</f>
        <v/>
      </c>
      <c r="D24" s="70" t="str" cm="1">
        <f t="array" ref="D24">IF(D$23="","",SUMPRODUCT(--(TRIM('Stap 2 - Invulblad begroting'!$C$5:$C$155)=TRIM(D$23)),--(TRIM('Stap 2 - Invulblad begroting'!$D$5:$D$155)=TRIM($B24)),'Stap 2 - Invulblad begroting'!$F$5:$F$155))</f>
        <v/>
      </c>
      <c r="E24" s="70" t="str" cm="1">
        <f t="array" ref="E24">IF(E$23="","",SUMPRODUCT(--(TRIM('Stap 2 - Invulblad begroting'!$C$5:$C$155)=TRIM(E$23)),--(TRIM('Stap 2 - Invulblad begroting'!$D$5:$D$155)=TRIM($B24)),'Stap 2 - Invulblad begroting'!$F$5:$F$155))</f>
        <v/>
      </c>
      <c r="F24" s="70" t="str" cm="1">
        <f t="array" ref="F24">IF(F$23="","",SUMPRODUCT(--(TRIM('Stap 2 - Invulblad begroting'!$C$5:$C$155)=TRIM(F$23)),--(TRIM('Stap 2 - Invulblad begroting'!$D$5:$D$155)=TRIM($B24)),'Stap 2 - Invulblad begroting'!$F$5:$F$155))</f>
        <v/>
      </c>
      <c r="G24" s="70" t="str" cm="1">
        <f t="array" ref="G24">IF(G$23="","",SUMPRODUCT(--(TRIM('Stap 2 - Invulblad begroting'!$C$5:$C$155)=TRIM(G$23)),--(TRIM('Stap 2 - Invulblad begroting'!$D$5:$D$155)=TRIM($B24)),'Stap 2 - Invulblad begroting'!$F$5:$F$155))</f>
        <v/>
      </c>
      <c r="H24" s="70" t="str" cm="1">
        <f t="array" ref="H24">IF(H$23="","",SUMPRODUCT(--(TRIM('Stap 2 - Invulblad begroting'!$C$5:$C$155)=TRIM(H$23)),--(TRIM('Stap 2 - Invulblad begroting'!$D$5:$D$155)=TRIM($B24)),'Stap 2 - Invulblad begroting'!$F$5:$F$155))</f>
        <v/>
      </c>
      <c r="I24" s="70" t="str" cm="1">
        <f t="array" ref="I24">IF(I$23="","",SUMPRODUCT(--(TRIM('Stap 2 - Invulblad begroting'!$C$5:$C$155)=TRIM(I$23)),--(TRIM('Stap 2 - Invulblad begroting'!$D$5:$D$155)=TRIM($B24)),'Stap 2 - Invulblad begroting'!$F$5:$F$155))</f>
        <v/>
      </c>
      <c r="J24" s="70" t="str" cm="1">
        <f t="array" ref="J24">IF(J$23="","",SUMPRODUCT(--(TRIM('Stap 2 - Invulblad begroting'!$C$5:$C$155)=TRIM(J$23)),--(TRIM('Stap 2 - Invulblad begroting'!$D$5:$D$155)=TRIM($B24)),'Stap 2 - Invulblad begroting'!$F$5:$F$155))</f>
        <v/>
      </c>
      <c r="K24" s="70" t="str" cm="1">
        <f t="array" ref="K24">IF(K$23="","",SUMPRODUCT(--(TRIM('Stap 2 - Invulblad begroting'!$C$5:$C$155)=TRIM(K$23)),--(TRIM('Stap 2 - Invulblad begroting'!$D$5:$D$155)=TRIM($B24)),'Stap 2 - Invulblad begroting'!$F$5:$F$155))</f>
        <v/>
      </c>
      <c r="L24" s="70" t="str" cm="1">
        <f t="array" ref="L24">IF(L$23="","",SUMPRODUCT(--(TRIM('Stap 2 - Invulblad begroting'!$C$5:$C$155)=TRIM(L$23)),--(TRIM('Stap 2 - Invulblad begroting'!$D$5:$D$155)=TRIM($B24)),'Stap 2 - Invulblad begroting'!$F$5:$F$155))</f>
        <v/>
      </c>
      <c r="M24"/>
      <c r="N24"/>
    </row>
    <row r="25" spans="2:14" ht="15" x14ac:dyDescent="0.35">
      <c r="B25" s="61" t="s">
        <v>51</v>
      </c>
      <c r="C25" s="70" t="str" cm="1">
        <f t="array" ref="C25">IF(C$23="","",SUMPRODUCT(--(TRIM('Stap 2 - Invulblad begroting'!$C$5:$C$155)=TRIM(C$23)),--(TRIM('Stap 2 - Invulblad begroting'!$D$5:$D$155)=TRIM($B25)),'Stap 2 - Invulblad begroting'!$F$5:$F$155))</f>
        <v/>
      </c>
      <c r="D25" s="70" t="str" cm="1">
        <f t="array" ref="D25">IF(D$23="","",SUMPRODUCT(--(TRIM('Stap 2 - Invulblad begroting'!$C$5:$C$155)=TRIM(D$23)),--(TRIM('Stap 2 - Invulblad begroting'!$D$5:$D$155)=TRIM($B25)),'Stap 2 - Invulblad begroting'!$F$5:$F$155))</f>
        <v/>
      </c>
      <c r="E25" s="70" t="str" cm="1">
        <f t="array" ref="E25">IF(E$23="","",SUMPRODUCT(--(TRIM('Stap 2 - Invulblad begroting'!$C$5:$C$155)=TRIM(E$23)),--(TRIM('Stap 2 - Invulblad begroting'!$D$5:$D$155)=TRIM($B25)),'Stap 2 - Invulblad begroting'!$F$5:$F$155))</f>
        <v/>
      </c>
      <c r="F25" s="70" t="str" cm="1">
        <f t="array" ref="F25">IF(F$23="","",SUMPRODUCT(--(TRIM('Stap 2 - Invulblad begroting'!$C$5:$C$155)=TRIM(F$23)),--(TRIM('Stap 2 - Invulblad begroting'!$D$5:$D$155)=TRIM($B25)),'Stap 2 - Invulblad begroting'!$F$5:$F$155))</f>
        <v/>
      </c>
      <c r="G25" s="70" t="str" cm="1">
        <f t="array" ref="G25">IF(G$23="","",SUMPRODUCT(--(TRIM('Stap 2 - Invulblad begroting'!$C$5:$C$155)=TRIM(G$23)),--(TRIM('Stap 2 - Invulblad begroting'!$D$5:$D$155)=TRIM($B25)),'Stap 2 - Invulblad begroting'!$F$5:$F$155))</f>
        <v/>
      </c>
      <c r="H25" s="70" t="str" cm="1">
        <f t="array" ref="H25">IF(H$23="","",SUMPRODUCT(--(TRIM('Stap 2 - Invulblad begroting'!$C$5:$C$155)=TRIM(H$23)),--(TRIM('Stap 2 - Invulblad begroting'!$D$5:$D$155)=TRIM($B25)),'Stap 2 - Invulblad begroting'!$F$5:$F$155))</f>
        <v/>
      </c>
      <c r="I25" s="70" t="str" cm="1">
        <f t="array" ref="I25">IF(I$23="","",SUMPRODUCT(--(TRIM('Stap 2 - Invulblad begroting'!$C$5:$C$155)=TRIM(I$23)),--(TRIM('Stap 2 - Invulblad begroting'!$D$5:$D$155)=TRIM($B25)),'Stap 2 - Invulblad begroting'!$F$5:$F$155))</f>
        <v/>
      </c>
      <c r="J25" s="70" t="str" cm="1">
        <f t="array" ref="J25">IF(J$23="","",SUMPRODUCT(--(TRIM('Stap 2 - Invulblad begroting'!$C$5:$C$155)=TRIM(J$23)),--(TRIM('Stap 2 - Invulblad begroting'!$D$5:$D$155)=TRIM($B25)),'Stap 2 - Invulblad begroting'!$F$5:$F$155))</f>
        <v/>
      </c>
      <c r="K25" s="70" t="str" cm="1">
        <f t="array" ref="K25">IF(K$23="","",SUMPRODUCT(--(TRIM('Stap 2 - Invulblad begroting'!$C$5:$C$155)=TRIM(K$23)),--(TRIM('Stap 2 - Invulblad begroting'!$D$5:$D$155)=TRIM($B25)),'Stap 2 - Invulblad begroting'!$F$5:$F$155))</f>
        <v/>
      </c>
      <c r="L25" s="70" t="str" cm="1">
        <f t="array" ref="L25">IF(L$23="","",SUMPRODUCT(--(TRIM('Stap 2 - Invulblad begroting'!$C$5:$C$155)=TRIM(L$23)),--(TRIM('Stap 2 - Invulblad begroting'!$D$5:$D$155)=TRIM($B25)),'Stap 2 - Invulblad begroting'!$F$5:$F$155))</f>
        <v/>
      </c>
      <c r="M25"/>
      <c r="N25"/>
    </row>
    <row r="26" spans="2:14" ht="15" x14ac:dyDescent="0.35">
      <c r="B26" s="61" t="s">
        <v>52</v>
      </c>
      <c r="C26" s="70" t="str" cm="1">
        <f t="array" ref="C26">IF(C$23="","",SUMPRODUCT(--(TRIM('Stap 2 - Invulblad begroting'!$C$5:$C$155)=TRIM(C$23)),--(TRIM('Stap 2 - Invulblad begroting'!$D$5:$D$155)=TRIM($B26)),'Stap 2 - Invulblad begroting'!$F$5:$F$155))</f>
        <v/>
      </c>
      <c r="D26" s="70" t="str" cm="1">
        <f t="array" ref="D26">IF(D$23="","",SUMPRODUCT(--(TRIM('Stap 2 - Invulblad begroting'!$C$5:$C$155)=TRIM(D$23)),--(TRIM('Stap 2 - Invulblad begroting'!$D$5:$D$155)=TRIM($B26)),'Stap 2 - Invulblad begroting'!$F$5:$F$155))</f>
        <v/>
      </c>
      <c r="E26" s="70" t="str" cm="1">
        <f t="array" ref="E26">IF(E$23="","",SUMPRODUCT(--(TRIM('Stap 2 - Invulblad begroting'!$C$5:$C$155)=TRIM(E$23)),--(TRIM('Stap 2 - Invulblad begroting'!$D$5:$D$155)=TRIM($B26)),'Stap 2 - Invulblad begroting'!$F$5:$F$155))</f>
        <v/>
      </c>
      <c r="F26" s="70" t="str" cm="1">
        <f t="array" ref="F26">IF(F$23="","",SUMPRODUCT(--(TRIM('Stap 2 - Invulblad begroting'!$C$5:$C$155)=TRIM(F$23)),--(TRIM('Stap 2 - Invulblad begroting'!$D$5:$D$155)=TRIM($B26)),'Stap 2 - Invulblad begroting'!$F$5:$F$155))</f>
        <v/>
      </c>
      <c r="G26" s="70" t="str" cm="1">
        <f t="array" ref="G26">IF(G$23="","",SUMPRODUCT(--(TRIM('Stap 2 - Invulblad begroting'!$C$5:$C$155)=TRIM(G$23)),--(TRIM('Stap 2 - Invulblad begroting'!$D$5:$D$155)=TRIM($B26)),'Stap 2 - Invulblad begroting'!$F$5:$F$155))</f>
        <v/>
      </c>
      <c r="H26" s="70" t="str" cm="1">
        <f t="array" ref="H26">IF(H$23="","",SUMPRODUCT(--(TRIM('Stap 2 - Invulblad begroting'!$C$5:$C$155)=TRIM(H$23)),--(TRIM('Stap 2 - Invulblad begroting'!$D$5:$D$155)=TRIM($B26)),'Stap 2 - Invulblad begroting'!$F$5:$F$155))</f>
        <v/>
      </c>
      <c r="I26" s="70" t="str" cm="1">
        <f t="array" ref="I26">IF(I$23="","",SUMPRODUCT(--(TRIM('Stap 2 - Invulblad begroting'!$C$5:$C$155)=TRIM(I$23)),--(TRIM('Stap 2 - Invulblad begroting'!$D$5:$D$155)=TRIM($B26)),'Stap 2 - Invulblad begroting'!$F$5:$F$155))</f>
        <v/>
      </c>
      <c r="J26" s="70" t="str" cm="1">
        <f t="array" ref="J26">IF(J$23="","",SUMPRODUCT(--(TRIM('Stap 2 - Invulblad begroting'!$C$5:$C$155)=TRIM(J$23)),--(TRIM('Stap 2 - Invulblad begroting'!$D$5:$D$155)=TRIM($B26)),'Stap 2 - Invulblad begroting'!$F$5:$F$155))</f>
        <v/>
      </c>
      <c r="K26" s="70" t="str" cm="1">
        <f t="array" ref="K26">IF(K$23="","",SUMPRODUCT(--(TRIM('Stap 2 - Invulblad begroting'!$C$5:$C$155)=TRIM(K$23)),--(TRIM('Stap 2 - Invulblad begroting'!$D$5:$D$155)=TRIM($B26)),'Stap 2 - Invulblad begroting'!$F$5:$F$155))</f>
        <v/>
      </c>
      <c r="L26" s="70" t="str" cm="1">
        <f t="array" ref="L26">IF(L$23="","",SUMPRODUCT(--(TRIM('Stap 2 - Invulblad begroting'!$C$5:$C$155)=TRIM(L$23)),--(TRIM('Stap 2 - Invulblad begroting'!$D$5:$D$155)=TRIM($B26)),'Stap 2 - Invulblad begroting'!$F$5:$F$155))</f>
        <v/>
      </c>
      <c r="M26"/>
      <c r="N26"/>
    </row>
    <row r="27" spans="2:14" ht="15" x14ac:dyDescent="0.35">
      <c r="B27" s="69" t="s">
        <v>47</v>
      </c>
      <c r="C27" s="38" t="str">
        <f t="shared" ref="C27:L27" si="1">IF(C$23="","",SUM(C24:C26))</f>
        <v/>
      </c>
      <c r="D27" s="38" t="str">
        <f t="shared" si="1"/>
        <v/>
      </c>
      <c r="E27" s="38" t="str">
        <f t="shared" si="1"/>
        <v/>
      </c>
      <c r="F27" s="38" t="str">
        <f t="shared" si="1"/>
        <v/>
      </c>
      <c r="G27" s="38" t="str">
        <f t="shared" si="1"/>
        <v/>
      </c>
      <c r="H27" s="38" t="str">
        <f t="shared" si="1"/>
        <v/>
      </c>
      <c r="I27" s="38" t="str">
        <f t="shared" si="1"/>
        <v/>
      </c>
      <c r="J27" s="38" t="str">
        <f t="shared" si="1"/>
        <v/>
      </c>
      <c r="K27" s="38" t="str">
        <f t="shared" si="1"/>
        <v/>
      </c>
      <c r="L27" s="38" t="str">
        <f t="shared" si="1"/>
        <v/>
      </c>
      <c r="M27"/>
      <c r="N27"/>
    </row>
    <row r="28" spans="2:14" ht="15" x14ac:dyDescent="0.35">
      <c r="B28" s="71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/>
      <c r="N28"/>
    </row>
    <row r="29" spans="2:14" x14ac:dyDescent="0.3">
      <c r="B29"/>
      <c r="C29"/>
      <c r="D29"/>
      <c r="E29"/>
      <c r="F29"/>
      <c r="G29"/>
      <c r="H29"/>
      <c r="I29"/>
      <c r="J29"/>
      <c r="K29"/>
      <c r="L29"/>
      <c r="M29"/>
      <c r="N29"/>
    </row>
    <row r="30" spans="2:14" x14ac:dyDescent="0.3">
      <c r="B30"/>
      <c r="C30"/>
      <c r="D30"/>
      <c r="E30"/>
      <c r="F30"/>
      <c r="G30"/>
      <c r="H30"/>
      <c r="I30"/>
      <c r="J30"/>
      <c r="K30"/>
      <c r="L30"/>
      <c r="M30"/>
      <c r="N30"/>
    </row>
  </sheetData>
  <sheetProtection sheet="1" objects="1" scenarios="1"/>
  <mergeCells count="3">
    <mergeCell ref="B4:C4"/>
    <mergeCell ref="B13:D13"/>
    <mergeCell ref="E15:F15"/>
  </mergeCells>
  <phoneticPr fontId="10" type="noConversion"/>
  <conditionalFormatting sqref="D15">
    <cfRule type="expression" dxfId="4" priority="1">
      <formula>D15&gt;=0.8</formula>
    </cfRule>
    <cfRule type="expression" dxfId="3" priority="2">
      <formula>D15&lt;0.8</formula>
    </cfRule>
  </conditionalFormatting>
  <dataValidations disablePrompts="1" count="1">
    <dataValidation allowBlank="1" showInputMessage="1" showErrorMessage="1" promptTitle="Toelichting" prompt="Als deze cel rood kleurt, heeft u teveel proceskosten en/of vrijwilligerskosten opgevoerd, deze kosten mogen samen maximaal 20% deel uitmaken van de totale som aan opgevoerde subsidiabele kosten." sqref="D15" xr:uid="{B8FB45A2-F5F2-435E-9AFE-58D89083C8B3}"/>
  </dataValidation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D71E8-E3B6-43A4-8734-2CAD439ED29A}">
  <dimension ref="A3:FA34"/>
  <sheetViews>
    <sheetView topLeftCell="A11" zoomScale="85" zoomScaleNormal="85" workbookViewId="0">
      <selection activeCell="D17" sqref="D17"/>
    </sheetView>
  </sheetViews>
  <sheetFormatPr defaultColWidth="8.88671875" defaultRowHeight="14.4" x14ac:dyDescent="0.3"/>
  <cols>
    <col min="1" max="1" width="8.88671875" style="3"/>
    <col min="2" max="2" width="24.33203125" style="3" bestFit="1" customWidth="1"/>
    <col min="3" max="3" width="25.44140625" style="3" customWidth="1"/>
    <col min="4" max="11" width="26.33203125" style="3" bestFit="1" customWidth="1"/>
    <col min="12" max="12" width="28.33203125" style="3" bestFit="1" customWidth="1"/>
    <col min="13" max="16384" width="8.88671875" style="3"/>
  </cols>
  <sheetData>
    <row r="3" spans="1:157" ht="22.2" x14ac:dyDescent="0.45">
      <c r="B3" s="78" t="s">
        <v>57</v>
      </c>
      <c r="C3" s="78"/>
      <c r="E3" s="78"/>
      <c r="F3" s="78"/>
      <c r="G3" s="78"/>
      <c r="H3" s="78"/>
      <c r="I3" s="78"/>
      <c r="J3" s="78"/>
      <c r="K3" s="78"/>
      <c r="L3" s="78"/>
    </row>
    <row r="5" spans="1:157" customFormat="1" ht="22.2" x14ac:dyDescent="0.45">
      <c r="A5" s="3"/>
      <c r="B5" s="89" t="s">
        <v>58</v>
      </c>
      <c r="C5" s="89"/>
      <c r="D5" s="79"/>
      <c r="E5" s="79"/>
      <c r="F5" s="79"/>
      <c r="G5" s="79"/>
      <c r="H5" s="79"/>
      <c r="I5" s="79"/>
      <c r="J5" s="79"/>
      <c r="K5" s="79"/>
      <c r="L5" s="79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</row>
    <row r="6" spans="1:157" customFormat="1" ht="15" x14ac:dyDescent="0.35">
      <c r="A6" s="3"/>
      <c r="B6" s="69" t="s">
        <v>59</v>
      </c>
      <c r="C6" s="69" t="str">
        <f>'Stap 1 - Projectinformatie'!F7</f>
        <v>Project 1 Naam van project 1</v>
      </c>
      <c r="D6" s="69" t="str">
        <f>'Stap 1 - Projectinformatie'!F8</f>
        <v>Project 2 Naam van project 2</v>
      </c>
      <c r="E6" s="69" t="str">
        <f>'Stap 1 - Projectinformatie'!F9</f>
        <v>Project 3 Naam van project 3</v>
      </c>
      <c r="F6" s="69" t="str">
        <f>'Stap 1 - Projectinformatie'!F10</f>
        <v>Project 4 Naam van project 4</v>
      </c>
      <c r="G6" s="69" t="str">
        <f>'Stap 1 - Projectinformatie'!F11</f>
        <v>Project 5 Naam van project 5</v>
      </c>
      <c r="H6" s="69" t="str">
        <f>'Stap 1 - Projectinformatie'!F12</f>
        <v>Project 6 Naam van project 6</v>
      </c>
      <c r="I6" s="69" t="str">
        <f>'Stap 1 - Projectinformatie'!F13</f>
        <v>Project 7 Naam van project 7</v>
      </c>
      <c r="J6" s="69" t="str">
        <f>'Stap 1 - Projectinformatie'!F14</f>
        <v>Project 8 Naam van project 8</v>
      </c>
      <c r="K6" s="69" t="str">
        <f>'Stap 1 - Projectinformatie'!F15</f>
        <v>Project 9 Naam van project 9</v>
      </c>
      <c r="L6" s="69" t="str">
        <f>'Stap 1 - Projectinformatie'!F16</f>
        <v>Project 10 Naam van project 10</v>
      </c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</row>
    <row r="7" spans="1:157" customFormat="1" ht="15" x14ac:dyDescent="0.35">
      <c r="A7" s="3"/>
      <c r="B7" s="80" t="s">
        <v>60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</row>
    <row r="8" spans="1:157" customFormat="1" ht="15" x14ac:dyDescent="0.35">
      <c r="A8" s="3"/>
      <c r="B8" s="80" t="s">
        <v>61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</row>
    <row r="9" spans="1:157" customFormat="1" ht="15" x14ac:dyDescent="0.35">
      <c r="A9" s="3"/>
      <c r="B9" s="80" t="s">
        <v>62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</row>
    <row r="10" spans="1:157" customFormat="1" ht="15" x14ac:dyDescent="0.35">
      <c r="A10" s="3"/>
      <c r="B10" s="80" t="s">
        <v>63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</row>
    <row r="11" spans="1:157" customFormat="1" ht="15" x14ac:dyDescent="0.35">
      <c r="A11" s="3"/>
      <c r="B11" s="80" t="s">
        <v>64</v>
      </c>
      <c r="C11" s="38">
        <f>SUM(C7:C10)</f>
        <v>0</v>
      </c>
      <c r="D11" s="38">
        <f t="shared" ref="D11:L11" si="0">SUM(D7:D10)</f>
        <v>0</v>
      </c>
      <c r="E11" s="38">
        <f t="shared" si="0"/>
        <v>0</v>
      </c>
      <c r="F11" s="38">
        <f t="shared" si="0"/>
        <v>0</v>
      </c>
      <c r="G11" s="38">
        <f t="shared" si="0"/>
        <v>0</v>
      </c>
      <c r="H11" s="38">
        <f t="shared" si="0"/>
        <v>0</v>
      </c>
      <c r="I11" s="38">
        <f t="shared" si="0"/>
        <v>0</v>
      </c>
      <c r="J11" s="38">
        <f t="shared" si="0"/>
        <v>0</v>
      </c>
      <c r="K11" s="38">
        <f t="shared" si="0"/>
        <v>0</v>
      </c>
      <c r="L11" s="38">
        <f t="shared" si="0"/>
        <v>0</v>
      </c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</row>
    <row r="12" spans="1:157" customFormat="1" ht="15" x14ac:dyDescent="0.35">
      <c r="A12" s="3"/>
      <c r="B12" s="80" t="s">
        <v>65</v>
      </c>
      <c r="C12" s="38">
        <f>'Overzicht begroting'!C9</f>
        <v>0</v>
      </c>
      <c r="D12" s="38">
        <f>'Overzicht begroting'!D9</f>
        <v>0</v>
      </c>
      <c r="E12" s="38">
        <f>'Overzicht begroting'!E9</f>
        <v>0</v>
      </c>
      <c r="F12" s="38">
        <f>'Overzicht begroting'!F9</f>
        <v>0</v>
      </c>
      <c r="G12" s="38">
        <f>'Overzicht begroting'!G9</f>
        <v>0</v>
      </c>
      <c r="H12" s="38">
        <f>'Overzicht begroting'!H9</f>
        <v>0</v>
      </c>
      <c r="I12" s="38">
        <f>'Overzicht begroting'!I9</f>
        <v>0</v>
      </c>
      <c r="J12" s="38">
        <f>'Overzicht begroting'!J9</f>
        <v>0</v>
      </c>
      <c r="K12" s="38">
        <f>'Overzicht begroting'!K9</f>
        <v>0</v>
      </c>
      <c r="L12" s="38">
        <f>'Overzicht begroting'!L9</f>
        <v>0</v>
      </c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</row>
    <row r="13" spans="1:157" customFormat="1" x14ac:dyDescent="0.3">
      <c r="A13" s="3"/>
      <c r="B13" s="80" t="s">
        <v>66</v>
      </c>
      <c r="C13" s="81" t="str">
        <f>IF(OR(C12="",C11=""),"?",
IF(ABS(C12-C11)&lt;=0.01,"Sluitende begroting",
IF(C12&gt;C11,"Tekort: € "&amp;TEXT(C12-C11,"#.##0,00"),
"Overschot: € "&amp;TEXT(C11-C12,"#.##0,00"))))</f>
        <v>Sluitende begroting</v>
      </c>
      <c r="D13" s="81" t="str">
        <f>IF(OR(D12="",D11=""),"?",
IF(ABS(D12-D11)&lt;=0.01,"Sluitende begroting",
IF(D12&gt;D11,"Tekort: € "&amp;TEXT(D12-D11,"#.##0,00"),
"Overschot: € "&amp;TEXT(D11-D12,"#.##0,00"))))</f>
        <v>Sluitende begroting</v>
      </c>
      <c r="E13" s="81" t="str">
        <f t="shared" ref="E13:L13" si="1">IF(OR(E12="",E11=""),"?",
IF(ABS(E12-E11)&lt;=0.01,"Sluitende begroting",
IF(E12&gt;E11,"Tekort: € "&amp;TEXT(E12-E11,"#.##0,00"),
"Overschot: € "&amp;TEXT(E11-E12,"#.##0,00"))))</f>
        <v>Sluitende begroting</v>
      </c>
      <c r="F13" s="81" t="str">
        <f t="shared" si="1"/>
        <v>Sluitende begroting</v>
      </c>
      <c r="G13" s="81" t="str">
        <f t="shared" si="1"/>
        <v>Sluitende begroting</v>
      </c>
      <c r="H13" s="81" t="str">
        <f t="shared" si="1"/>
        <v>Sluitende begroting</v>
      </c>
      <c r="I13" s="81" t="str">
        <f t="shared" si="1"/>
        <v>Sluitende begroting</v>
      </c>
      <c r="J13" s="81" t="str">
        <f t="shared" si="1"/>
        <v>Sluitende begroting</v>
      </c>
      <c r="K13" s="81" t="str">
        <f t="shared" si="1"/>
        <v>Sluitende begroting</v>
      </c>
      <c r="L13" s="81" t="str">
        <f t="shared" si="1"/>
        <v>Sluitende begroting</v>
      </c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</row>
    <row r="15" spans="1:157" ht="22.2" x14ac:dyDescent="0.45">
      <c r="B15" s="89" t="s">
        <v>67</v>
      </c>
      <c r="C15" s="89"/>
      <c r="D15" s="89"/>
    </row>
    <row r="16" spans="1:157" ht="15" x14ac:dyDescent="0.35">
      <c r="B16" s="69" t="s">
        <v>59</v>
      </c>
      <c r="C16" s="69" t="s">
        <v>54</v>
      </c>
      <c r="D16" s="69" t="s">
        <v>55</v>
      </c>
    </row>
    <row r="17" spans="2:5" ht="15" x14ac:dyDescent="0.35">
      <c r="B17" s="80" t="s">
        <v>60</v>
      </c>
      <c r="C17" s="38">
        <f>SUM(C7:L7)</f>
        <v>0</v>
      </c>
      <c r="D17" s="41" t="e">
        <f>C17/C21</f>
        <v>#DIV/0!</v>
      </c>
    </row>
    <row r="18" spans="2:5" ht="15" x14ac:dyDescent="0.35">
      <c r="B18" s="80" t="s">
        <v>61</v>
      </c>
      <c r="C18" s="38">
        <f t="shared" ref="C18:C20" si="2">SUM(C8:L8)</f>
        <v>0</v>
      </c>
      <c r="D18" s="41" t="e">
        <f>C18/C21</f>
        <v>#DIV/0!</v>
      </c>
    </row>
    <row r="19" spans="2:5" ht="15" x14ac:dyDescent="0.35">
      <c r="B19" s="80" t="s">
        <v>62</v>
      </c>
      <c r="C19" s="38">
        <f t="shared" si="2"/>
        <v>0</v>
      </c>
      <c r="D19" s="41" t="e">
        <f>C19/C21</f>
        <v>#DIV/0!</v>
      </c>
    </row>
    <row r="20" spans="2:5" ht="15" x14ac:dyDescent="0.35">
      <c r="B20" s="80" t="s">
        <v>63</v>
      </c>
      <c r="C20" s="38">
        <f t="shared" si="2"/>
        <v>0</v>
      </c>
      <c r="D20" s="41" t="e">
        <f>C20/C21</f>
        <v>#DIV/0!</v>
      </c>
    </row>
    <row r="21" spans="2:5" ht="15" x14ac:dyDescent="0.35">
      <c r="B21" s="80" t="s">
        <v>64</v>
      </c>
      <c r="C21" s="38">
        <f>SUM(C17:C20)</f>
        <v>0</v>
      </c>
      <c r="D21" s="41" t="e">
        <f>SUM(D17:D20)</f>
        <v>#DIV/0!</v>
      </c>
    </row>
    <row r="23" spans="2:5" ht="67.2" customHeight="1" x14ac:dyDescent="0.45">
      <c r="B23" s="88" t="s">
        <v>68</v>
      </c>
      <c r="C23" s="88"/>
      <c r="D23" s="82"/>
      <c r="E23" s="82"/>
    </row>
    <row r="24" spans="2:5" ht="15" x14ac:dyDescent="0.35">
      <c r="B24" s="51" t="str" cm="1">
        <f t="array" ref="B24">_xlfn.LET(_xlpm.src,'Stap 2 - Invulblad begroting'!$C$5:$C$155,_xlpm.u,_xlfn._xlws.SORT(_xlfn.UNIQUE(_xlfn._xlws.FILTER(_xlpm.src,_xlpm.src&lt;&gt;""))),_xlpm.k,ROW()-24+1,_xlpm.val,IFERROR(INDEX(_xlpm.u,_xlpm.k),""),IF(COLUMN()=2,_xlpm.val,""))</f>
        <v/>
      </c>
      <c r="C24" s="53" t="str" cm="1">
        <f t="array" ref="C24">IF($B24="","",SUMPRODUCT(--(_xlfn.XLOOKUP($C$6:$L$6,'Stap 1 - Projectinformatie'!$F$7:$F$16,'Stap 1 - Projectinformatie'!$E$7:$E$16,"")=$B24),$C$7:$L$7))</f>
        <v/>
      </c>
      <c r="D24" s="52"/>
      <c r="E24" s="52"/>
    </row>
    <row r="25" spans="2:5" ht="15" x14ac:dyDescent="0.35">
      <c r="B25" s="51" t="str" cm="1">
        <f t="array" ref="B25">_xlfn.LET(_xlpm.src,'Stap 2 - Invulblad begroting'!$C$5:$C$155,_xlpm.u,_xlfn._xlws.SORT(_xlfn.UNIQUE(_xlfn._xlws.FILTER(_xlpm.src,_xlpm.src&lt;&gt;""))),_xlpm.k,ROW()-24+1,_xlpm.val,IFERROR(INDEX(_xlpm.u,_xlpm.k),""),IF(COLUMN()=2,_xlpm.val,""))</f>
        <v/>
      </c>
      <c r="C25" s="53" t="str" cm="1">
        <f t="array" ref="C25">IF($B25="","",SUMPRODUCT(--(_xlfn.XLOOKUP($C$6:$L$6,'Stap 1 - Projectinformatie'!$F$7:$F$16,'Stap 1 - Projectinformatie'!$E$7:$E$16,"")=$B25),$C$7:$L$7))</f>
        <v/>
      </c>
      <c r="D25" s="52"/>
      <c r="E25" s="52"/>
    </row>
    <row r="26" spans="2:5" ht="15" x14ac:dyDescent="0.35">
      <c r="B26" s="51" t="str" cm="1">
        <f t="array" ref="B26">_xlfn.LET(_xlpm.src,'Stap 2 - Invulblad begroting'!$C$5:$C$155,_xlpm.u,_xlfn._xlws.SORT(_xlfn.UNIQUE(_xlfn._xlws.FILTER(_xlpm.src,_xlpm.src&lt;&gt;""))),_xlpm.k,ROW()-24+1,_xlpm.val,IFERROR(INDEX(_xlpm.u,_xlpm.k),""),IF(COLUMN()=2,_xlpm.val,""))</f>
        <v/>
      </c>
      <c r="C26" s="53" t="str" cm="1">
        <f t="array" ref="C26">IF($B26="","",SUMPRODUCT(--(_xlfn.XLOOKUP($C$6:$L$6,'Stap 1 - Projectinformatie'!$F$7:$F$16,'Stap 1 - Projectinformatie'!$E$7:$E$16,"")=$B26),$C$7:$L$7))</f>
        <v/>
      </c>
      <c r="D26" s="52"/>
      <c r="E26" s="52"/>
    </row>
    <row r="27" spans="2:5" ht="15" x14ac:dyDescent="0.35">
      <c r="B27" s="51" t="str" cm="1">
        <f t="array" ref="B27">_xlfn.LET(_xlpm.src,'Stap 2 - Invulblad begroting'!$C$5:$C$155,_xlpm.u,_xlfn._xlws.SORT(_xlfn.UNIQUE(_xlfn._xlws.FILTER(_xlpm.src,_xlpm.src&lt;&gt;""))),_xlpm.k,ROW()-24+1,_xlpm.val,IFERROR(INDEX(_xlpm.u,_xlpm.k),""),IF(COLUMN()=2,_xlpm.val,""))</f>
        <v/>
      </c>
      <c r="C27" s="53" t="str" cm="1">
        <f t="array" ref="C27">IF($B27="","",SUMPRODUCT(--(_xlfn.XLOOKUP($C$6:$L$6,'Stap 1 - Projectinformatie'!$F$7:$F$16,'Stap 1 - Projectinformatie'!$E$7:$E$16,"")=$B27),$C$7:$L$7))</f>
        <v/>
      </c>
      <c r="D27" s="52"/>
      <c r="E27" s="52"/>
    </row>
    <row r="28" spans="2:5" ht="15" x14ac:dyDescent="0.35">
      <c r="B28" s="51" t="str" cm="1">
        <f t="array" ref="B28">_xlfn.LET(_xlpm.src,'Stap 2 - Invulblad begroting'!$C$5:$C$155,_xlpm.u,_xlfn._xlws.SORT(_xlfn.UNIQUE(_xlfn._xlws.FILTER(_xlpm.src,_xlpm.src&lt;&gt;""))),_xlpm.k,ROW()-24+1,_xlpm.val,IFERROR(INDEX(_xlpm.u,_xlpm.k),""),IF(COLUMN()=2,_xlpm.val,""))</f>
        <v/>
      </c>
      <c r="C28" s="53" t="str" cm="1">
        <f t="array" ref="C28">IF($B28="","",SUMPRODUCT(--(_xlfn.XLOOKUP($C$6:$L$6,'Stap 1 - Projectinformatie'!$F$7:$F$16,'Stap 1 - Projectinformatie'!$E$7:$E$16,"")=$B28),$C$7:$L$7))</f>
        <v/>
      </c>
      <c r="D28" s="52"/>
      <c r="E28" s="52"/>
    </row>
    <row r="29" spans="2:5" ht="15" x14ac:dyDescent="0.35">
      <c r="B29" s="51" t="str" cm="1">
        <f t="array" ref="B29">_xlfn.LET(_xlpm.src,'Stap 2 - Invulblad begroting'!$C$5:$C$155,_xlpm.u,_xlfn._xlws.SORT(_xlfn.UNIQUE(_xlfn._xlws.FILTER(_xlpm.src,_xlpm.src&lt;&gt;""))),_xlpm.k,ROW()-24+1,_xlpm.val,IFERROR(INDEX(_xlpm.u,_xlpm.k),""),IF(COLUMN()=2,_xlpm.val,""))</f>
        <v/>
      </c>
      <c r="C29" s="53" t="str" cm="1">
        <f t="array" ref="C29">IF($B29="","",SUMPRODUCT(--(_xlfn.XLOOKUP($C$6:$L$6,'Stap 1 - Projectinformatie'!$F$7:$F$16,'Stap 1 - Projectinformatie'!$E$7:$E$16,"")=$B29),$C$7:$L$7))</f>
        <v/>
      </c>
      <c r="D29" s="52"/>
      <c r="E29" s="52"/>
    </row>
    <row r="30" spans="2:5" ht="15" x14ac:dyDescent="0.35">
      <c r="B30" s="51" t="str" cm="1">
        <f t="array" ref="B30">_xlfn.LET(_xlpm.src,'Stap 2 - Invulblad begroting'!$C$5:$C$155,_xlpm.u,_xlfn._xlws.SORT(_xlfn.UNIQUE(_xlfn._xlws.FILTER(_xlpm.src,_xlpm.src&lt;&gt;""))),_xlpm.k,ROW()-24+1,_xlpm.val,IFERROR(INDEX(_xlpm.u,_xlpm.k),""),IF(COLUMN()=2,_xlpm.val,""))</f>
        <v/>
      </c>
      <c r="C30" s="53" t="str" cm="1">
        <f t="array" ref="C30">IF($B30="","",SUMPRODUCT(--(_xlfn.XLOOKUP($C$6:$L$6,'Stap 1 - Projectinformatie'!$F$7:$F$16,'Stap 1 - Projectinformatie'!$E$7:$E$16,"")=$B30),$C$7:$L$7))</f>
        <v/>
      </c>
      <c r="D30" s="52"/>
      <c r="E30" s="52"/>
    </row>
    <row r="31" spans="2:5" ht="15" x14ac:dyDescent="0.35">
      <c r="B31" s="50" t="str" cm="1">
        <f t="array" ref="B31">_xlfn.LET(_xlpm.src,'Stap 2 - Invulblad begroting'!$C$5:$C$155,_xlpm.u,_xlfn._xlws.SORT(_xlfn.UNIQUE(_xlfn._xlws.FILTER(_xlpm.src,_xlpm.src&lt;&gt;""))),_xlpm.k,ROW()-24+1,_xlpm.val,IFERROR(INDEX(_xlpm.u,_xlpm.k),""),IF(COLUMN()=2,_xlpm.val,""))</f>
        <v/>
      </c>
      <c r="C31" s="53" t="str" cm="1">
        <f t="array" ref="C31">IF($B31="","",SUMPRODUCT(--(_xlfn.XLOOKUP($C$6:$L$6,'Stap 1 - Projectinformatie'!$F$7:$F$16,'Stap 1 - Projectinformatie'!$E$7:$E$16,"")=$B31),$C$7:$L$7))</f>
        <v/>
      </c>
      <c r="D31" s="52"/>
      <c r="E31" s="52"/>
    </row>
    <row r="32" spans="2:5" ht="15" x14ac:dyDescent="0.35">
      <c r="B32" s="50" t="str" cm="1">
        <f t="array" ref="B32">_xlfn.LET(_xlpm.src,'Stap 2 - Invulblad begroting'!$C$5:$C$155,_xlpm.u,_xlfn._xlws.SORT(_xlfn.UNIQUE(_xlfn._xlws.FILTER(_xlpm.src,_xlpm.src&lt;&gt;""))),_xlpm.k,ROW()-24+1,_xlpm.val,IFERROR(INDEX(_xlpm.u,_xlpm.k),""),IF(COLUMN()=2,_xlpm.val,""))</f>
        <v/>
      </c>
      <c r="C32" s="53" t="str" cm="1">
        <f t="array" ref="C32">IF($B32="","",SUMPRODUCT(--(_xlfn.XLOOKUP($C$6:$L$6,'Stap 1 - Projectinformatie'!$F$7:$F$16,'Stap 1 - Projectinformatie'!$E$7:$E$16,"")=$B32),$C$7:$L$7))</f>
        <v/>
      </c>
      <c r="D32" s="52"/>
      <c r="E32" s="52"/>
    </row>
    <row r="33" spans="2:5" ht="15" x14ac:dyDescent="0.35">
      <c r="B33" s="51" t="str" cm="1">
        <f t="array" ref="B33">_xlfn.LET(_xlpm.src,'Stap 2 - Invulblad begroting'!$C$5:$C$155,_xlpm.u,_xlfn._xlws.SORT(_xlfn.UNIQUE(_xlfn._xlws.FILTER(_xlpm.src,_xlpm.src&lt;&gt;""))),_xlpm.k,ROW()-24+1,_xlpm.val,IFERROR(INDEX(_xlpm.u,_xlpm.k),""),IF(COLUMN()=2,_xlpm.val,""))</f>
        <v/>
      </c>
      <c r="C33" s="53" t="str" cm="1">
        <f t="array" ref="C33">IF($B33="","",SUMPRODUCT(--(_xlfn.XLOOKUP($C$6:$L$6,'Stap 1 - Projectinformatie'!$F$7:$F$16,'Stap 1 - Projectinformatie'!$E$7:$E$16,"")=$B33),$C$7:$L$7))</f>
        <v/>
      </c>
      <c r="D33" s="52"/>
      <c r="E33" s="52"/>
    </row>
    <row r="34" spans="2:5" ht="15" x14ac:dyDescent="0.35">
      <c r="B34" s="51" t="s">
        <v>69</v>
      </c>
      <c r="C34" s="53">
        <f>SUM(C24:C33)</f>
        <v>0</v>
      </c>
      <c r="D34" s="52"/>
      <c r="E34" s="52"/>
    </row>
  </sheetData>
  <sheetProtection sheet="1" objects="1" scenarios="1"/>
  <mergeCells count="3">
    <mergeCell ref="B23:C23"/>
    <mergeCell ref="B5:C5"/>
    <mergeCell ref="B15:D15"/>
  </mergeCells>
  <conditionalFormatting sqref="C13:L13">
    <cfRule type="containsText" dxfId="2" priority="4" operator="containsText" text="overschot">
      <formula>NOT(ISERROR(SEARCH("overschot",C13)))</formula>
    </cfRule>
    <cfRule type="containsText" dxfId="1" priority="5" operator="containsText" text="tekort">
      <formula>NOT(ISERROR(SEARCH("tekort",C13)))</formula>
    </cfRule>
    <cfRule type="containsText" dxfId="0" priority="6" operator="containsText" text="Sluitend">
      <formula>NOT(ISERROR(SEARCH("Sluitend",C13)))</formula>
    </cfRule>
  </conditionalFormatting>
  <dataValidations xWindow="461" yWindow="598" count="5">
    <dataValidation type="custom" allowBlank="1" showInputMessage="1" showErrorMessage="1" promptTitle="Subsidiebedrag invullen" prompt="Vul hier per project het aan te vragen subsidiebedrag in." sqref="C7:L7 D24:D34" xr:uid="{8EA290A6-1279-4A8E-B217-D82207E8E0AE}">
      <formula1>TRUE</formula1>
    </dataValidation>
    <dataValidation type="custom" allowBlank="1" showInputMessage="1" promptTitle="Overige publieke financiering" prompt="Vul hier eventuele bijdragen aan het project vanuit andere overheidssubsidies in." sqref="C9:L9" xr:uid="{E3CC3D15-5A3C-4CE4-A2C5-A7F28A1EA49B}">
      <formula1>TRUE</formula1>
    </dataValidation>
    <dataValidation allowBlank="1" showInputMessage="1" promptTitle="Overige private financiering" prompt="Vul hier eventuele private bijdragen aan het project in (bijvoorbeeld vanuit bedrijven, particulieren en fondsen)." sqref="C10:L10" xr:uid="{27A71285-0EAE-42CA-B2CD-7B0E7571BDE3}"/>
    <dataValidation type="custom" allowBlank="1" showInputMessage="1" promptTitle="Eigen bijdrage" prompt="Vul hier de eventuele eigen bijdrage van de uitvoerende organisatie in." sqref="C8:L8" xr:uid="{DDD932DD-52F3-49D6-9885-AAA89BB038D1}">
      <formula1>TRUE</formula1>
    </dataValidation>
    <dataValidation allowBlank="1" showErrorMessage="1" sqref="C11:L11" xr:uid="{935B61EA-5FBA-4FD4-B003-538A80D996FC}"/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8987A30EA9DF140A27C74F26661889B" ma:contentTypeVersion="19" ma:contentTypeDescription="Een nieuw document maken." ma:contentTypeScope="" ma:versionID="d80ad1a6ececc2ee2a83febc7b0618cc">
  <xsd:schema xmlns:xsd="http://www.w3.org/2001/XMLSchema" xmlns:xs="http://www.w3.org/2001/XMLSchema" xmlns:p="http://schemas.microsoft.com/office/2006/metadata/properties" xmlns:ns2="4bb55de1-57e1-48d3-814d-70e86826a5e7" xmlns:ns3="4d7783cc-833b-46b8-9765-558d23f5018d" targetNamespace="http://schemas.microsoft.com/office/2006/metadata/properties" ma:root="true" ma:fieldsID="0a4b5cd3d14fc610949a665003b11e56" ns2:_="" ns3:_="">
    <xsd:import namespace="4bb55de1-57e1-48d3-814d-70e86826a5e7"/>
    <xsd:import namespace="4d7783cc-833b-46b8-9765-558d23f5018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b55de1-57e1-48d3-814d-70e86826a5e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Afbeeldingtags" ma:readOnly="false" ma:fieldId="{5cf76f15-5ced-4ddc-b409-7134ff3c332f}" ma:taxonomyMulti="true" ma:sspId="f792b8c6-db8b-449c-87df-e210eb7649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7783cc-833b-46b8-9765-558d23f5018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4f687595-147d-4359-84d6-c6e73c7d108f}" ma:internalName="TaxCatchAll" ma:showField="CatchAllData" ma:web="4d7783cc-833b-46b8-9765-558d23f5018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d7783cc-833b-46b8-9765-558d23f5018d" xsi:nil="true"/>
    <lcf76f155ced4ddcb4097134ff3c332f xmlns="4bb55de1-57e1-48d3-814d-70e86826a5e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2C8D028-40D5-4CEB-9F43-08E454D8901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AF9A6D7-C694-4153-A3F4-59E4153D69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bb55de1-57e1-48d3-814d-70e86826a5e7"/>
    <ds:schemaRef ds:uri="4d7783cc-833b-46b8-9765-558d23f5018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249E275-3A99-4B61-A012-A341FCC49159}">
  <ds:schemaRefs>
    <ds:schemaRef ds:uri="http://schemas.microsoft.com/office/2006/metadata/properties"/>
    <ds:schemaRef ds:uri="http://schemas.microsoft.com/office/infopath/2007/PartnerControls"/>
    <ds:schemaRef ds:uri="4d7783cc-833b-46b8-9765-558d23f5018d"/>
    <ds:schemaRef ds:uri="4bb55de1-57e1-48d3-814d-70e86826a5e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Instructie</vt:lpstr>
      <vt:lpstr>Stap 1 - Projectinformatie</vt:lpstr>
      <vt:lpstr>Stap 2 - Invulblad begroting</vt:lpstr>
      <vt:lpstr>Overzicht begroting</vt:lpstr>
      <vt:lpstr>Stap 3 - Invulblad dekking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Jarno Swijghuizen</dc:creator>
  <cp:keywords/>
  <dc:description/>
  <cp:lastModifiedBy>Jan Willem van der Veer</cp:lastModifiedBy>
  <cp:revision/>
  <dcterms:created xsi:type="dcterms:W3CDTF">2025-10-01T08:49:44Z</dcterms:created>
  <dcterms:modified xsi:type="dcterms:W3CDTF">2026-04-21T12:00:46Z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0x010100A8987A30EA9DF140A27C74F26661889B</vt:lpwstr>
  </property>
  <property fmtid="{D5CDD505-2E9C-101B-9397-08002B2CF9AE}" pid="3" name="MediaServiceImageTags">
    <vt:lpwstr/>
  </property>
</Properties>
</file>